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Sheet1!$A$1:$M$196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<sst xmlns="http://schemas.openxmlformats.org/spreadsheetml/2006/main" count="1207" uniqueCount="415">
  <si>
    <t>壶关县2019年脱贫攻坚项目实施计划</t>
  </si>
  <si>
    <t>单位：万元</t>
  </si>
  <si>
    <t>序号</t>
  </si>
  <si>
    <t>项目名称</t>
  </si>
  <si>
    <t>项目单位</t>
  </si>
  <si>
    <t>项目负
责人</t>
  </si>
  <si>
    <t>建设 地点</t>
  </si>
  <si>
    <t>主要建设规模与内容</t>
  </si>
  <si>
    <t>总投资</t>
  </si>
  <si>
    <t>整合财
政资金</t>
  </si>
  <si>
    <t>中央筹
措资金</t>
  </si>
  <si>
    <t>省级筹
措资金</t>
  </si>
  <si>
    <t>项目进度
及计划</t>
  </si>
  <si>
    <t>项目预期
效果</t>
  </si>
  <si>
    <t>备注</t>
  </si>
  <si>
    <t>2019年农村饮水安全巩固提升工程</t>
  </si>
  <si>
    <t>水利局</t>
  </si>
  <si>
    <t>杨长青</t>
  </si>
  <si>
    <t>树掌镇移民新村</t>
  </si>
  <si>
    <t>新建200m³蓄水池1座，铺设PE50管600米，更换PE90管800米。</t>
  </si>
  <si>
    <t>10月底完工</t>
  </si>
  <si>
    <t>解决184口人的饮水安全</t>
  </si>
  <si>
    <t>2019年农村饮水安全巩固提升工</t>
  </si>
  <si>
    <t>树掌镇南双泉</t>
  </si>
  <si>
    <t>维修改造水源蓄水池2座，新建100m³高位调节池1座，新建阀门井2座；更换PE63提水管1200米、更换PE50管300米；更换水泵2台、供电线路100米。</t>
  </si>
  <si>
    <t>解决207口人的饮水安全</t>
  </si>
  <si>
    <t>店上镇店上村</t>
  </si>
  <si>
    <t>更换输水PE160管4092米、PE63输水管1711米、PE25配水管36820米；新建集装水表井63座、阀门井11座；改造自来水入户530户。</t>
  </si>
  <si>
    <t>解决1660口人的饮水安全</t>
  </si>
  <si>
    <t>晋庄镇王岭村</t>
  </si>
  <si>
    <t>新建100m³高位调节池1座，铺设引水PE63管3430米、输水PE63管950米，新建阀门井4座、供水点管理房6座，配1寸软管1200米。</t>
  </si>
  <si>
    <t>解决487口人的饮水安全</t>
  </si>
  <si>
    <t>晋庄镇赵掌村</t>
  </si>
  <si>
    <t>新建150m³高位调节池1座，新建水表井及阀门井10座，铺设引水铺设引水PE63管道1310米、输水PE63管道2870米，配水PE25管11760米、自来水入户390户。</t>
  </si>
  <si>
    <t>解决1165口人的饮水安全</t>
  </si>
  <si>
    <t>晋庄镇固店村</t>
  </si>
  <si>
    <t>新建100m³高位调节池1座，新建阀门井6座，供水点7处，铺设PE63引水管1550米、PE63输水管950米、PE50输水管190米、配1寸软管3000米。</t>
  </si>
  <si>
    <t>解决1360口人的饮水安全</t>
  </si>
  <si>
    <t>晋庄镇料阳村</t>
  </si>
  <si>
    <t>新建100m³高位调节池1座，铺设引水PE63管2420米、输水PE63管2200米、PE50管190米，新建阀门井6座、供水点管理房8座，配1村软管1400米。</t>
  </si>
  <si>
    <t>解决305口人的饮水安全</t>
  </si>
  <si>
    <t>集店乡北三家村</t>
  </si>
  <si>
    <t>新建分水阀门井及水表井84座，铺设输水PE63管970米、输水PE50管3600米，配水PE25管11050米，入户442户。</t>
  </si>
  <si>
    <t>解决1301口人的饮水安全</t>
  </si>
  <si>
    <t>集店乡天池村</t>
  </si>
  <si>
    <t>新建分水阀门井及水表井76座，铺设输水PE63管700米、输水PE50管3640米，配水PE25管2350米，入户400户。</t>
  </si>
  <si>
    <t>解决1560口人的饮水安全</t>
  </si>
  <si>
    <t>集店乡西旺庄村</t>
  </si>
  <si>
    <t>新建分水阀门井及水表井54座，铺设输水PE63管1960米、输水PE50管1183米，配水PE25管7585米，入户230户。</t>
  </si>
  <si>
    <t>解决580口人的饮水安全</t>
  </si>
  <si>
    <t>石坡乡庙郊村</t>
  </si>
  <si>
    <t>新建50m³高位调节池2座、新建管理房1座，阀门井2座、供水点11眼，铺设PE63引水管2460米、输水PE63管1725米，安装水泵2台；维修蓄水池1座。</t>
  </si>
  <si>
    <t>解决493口人的饮水安全</t>
  </si>
  <si>
    <t>石坡乡西掌村</t>
  </si>
  <si>
    <t>村西新建 100m³蓄水池 1 座，新建控制阀门井 2 座，铺设 PE100
级 De63（1.6MPa）提水管道 355m，更换 PE100 级 De50（1.6MPa）输水管道 355m。</t>
  </si>
  <si>
    <t>解决367口人的饮水安全</t>
  </si>
  <si>
    <t>石坡乡盘马池村</t>
  </si>
  <si>
    <t>更换村内已损坏输水管道 PE100 级 De63（1.6MPa）200m，新
铺设管道 PE100 级 De63（1.6MPa）360m，配套分水阀门井 3 座，增设供水点管理房5座。</t>
  </si>
  <si>
    <t>解决1002口人的饮水安全</t>
  </si>
  <si>
    <t>鹅屋乡鹅屋村</t>
  </si>
  <si>
    <t>管泉洼村新建20m³水源池1座、新建20m³高位调节池1座；东洼村新建20m³蓄水池1座；肥沟村新建20m³蓄水池1座；窑洼村新建20m³水源池1座、新建20m³高位调节池1座。新建控制室3座，铺设输配水管道1890米，安装水泵3台、配套电源线1100米。</t>
  </si>
  <si>
    <t>解决570口人的饮水安全</t>
  </si>
  <si>
    <t>龙泉镇三家村</t>
  </si>
  <si>
    <t>新建水表井13座、阀门井2座，铺设PE90引水管1296米、PE63输水管902米、PE50输水管1452米、PE32输水管2717米、PE25配水管15000米、自来水入户300户。</t>
  </si>
  <si>
    <t>解决1078口人的饮水安全</t>
  </si>
  <si>
    <t>龙泉镇宋堡村</t>
  </si>
  <si>
    <t>新建水表井55座、阀门井1座，铺设PE50引水管259米、PE32输水管1788米、PE25配水管1700米、自来水入户34户。</t>
  </si>
  <si>
    <t>解决1855口人的饮水安全</t>
  </si>
  <si>
    <t>龙泉镇骞堡村</t>
  </si>
  <si>
    <t>新建150m³圆形蓄水池1座、水表井8座，改造水表井55座，铺设PE90引水管465米、PE63输水管910米、、PE32输水管2633米、PE25配水管2550米、自来水入户51户。</t>
  </si>
  <si>
    <t>解决1050口人的饮水安全</t>
  </si>
  <si>
    <t>桥上乡桥上村</t>
  </si>
  <si>
    <t>新建阀门井1座，铺设PE50引水管1022米、PE63输水管2055米、PE32输水管70米。</t>
  </si>
  <si>
    <t>解决526口人的饮水安全</t>
  </si>
  <si>
    <t>桥上乡盘底村</t>
  </si>
  <si>
    <t>新建200m³圆形蓄水池1座、阀门井1座，铺设PE63引水管4061m，PE50输水管1174m。</t>
  </si>
  <si>
    <t>解决450口人的饮水安全</t>
  </si>
  <si>
    <t>百尺镇百尺村</t>
  </si>
  <si>
    <t>维修200m³蓄水池1座，新建阀门井3座，维修水表井8座 ，入户更换水表、阀门360套，铺设PE63管1213m，PE50管407m。</t>
  </si>
  <si>
    <t>解决1352口人的饮水安全</t>
  </si>
  <si>
    <t>百尺镇录池村</t>
  </si>
  <si>
    <t>新建200m³圆形蓄水池1座、阀门井6座，新建水表井34座，拆除、恢复混凝土路面936m²，铺设PE90引水管1046m，PE63输水管1767m，PE50输水管1273m，PE32输水管232m，PE25输水管8200m。</t>
  </si>
  <si>
    <t>解决963口人的饮水安全</t>
  </si>
  <si>
    <t>百尺镇水台底村</t>
  </si>
  <si>
    <t>新建200m³圆形蓄水池1座、阀门井4座，新建水表井17座，拆除、恢复混凝土路面1317m²，铺设PE90引水管2056m，PE63输水管931m，PE50输水管775m，PE32输水管112m，PE25输水管4080m</t>
  </si>
  <si>
    <t>解决568口人的饮水安全</t>
  </si>
  <si>
    <t>百尺镇西牢村</t>
  </si>
  <si>
    <t>新建200m³圆形蓄水池1座、阀门井2座，新建水表井4座，拆除、恢复混凝土路面663m²，铺PE63输水管946m，PE50输水管140m，PE32输水管40m，PE25输水管1000m</t>
  </si>
  <si>
    <t>解决578口人的饮水安全</t>
  </si>
  <si>
    <t>百尺镇寨河村</t>
  </si>
  <si>
    <t>新建500m³圆形蓄水池1座、阀门井3座，新建水表井41座，拆除、恢复混凝土路面2196m²，铺设PE90引水管3265m，铺PE63输水管1110m，PE50输水管1051m，PE32输水管240m，PE25输水管9960m。</t>
  </si>
  <si>
    <t>解决694口人的饮水安全</t>
  </si>
  <si>
    <t>黄山乡黄家川村</t>
  </si>
  <si>
    <t>新建500m³圆形蓄水池1座，维修水表井7座，铺设PE90引水管840m。</t>
  </si>
  <si>
    <t>解决947口人的饮水安全</t>
  </si>
  <si>
    <t>东井岭乡岭后村</t>
  </si>
  <si>
    <t>铺设Φ90*1.0mpa PE管道700米，铺设Φ75*1.0mpa PE管道2190米，新建分水井60座，自来水入户141户。</t>
  </si>
  <si>
    <t>解决426口人的饮水安全</t>
  </si>
  <si>
    <t>东井岭乡大井村</t>
  </si>
  <si>
    <t>铺设Φ50*1.6mPE管道2205米，新建供水点管理房32座。</t>
  </si>
  <si>
    <t>解决1720口人的饮水安全</t>
  </si>
  <si>
    <t>2018年农村饮水安全巩固提升工程</t>
  </si>
  <si>
    <t>县内92个村</t>
  </si>
  <si>
    <t>共需维修蓄水池32座，新建蓄水池104座，新建闸室12座，铺设管道总计197617米，新建、改建水表井阀门井7291.67座。</t>
  </si>
  <si>
    <t>已完工</t>
  </si>
  <si>
    <t>解决92个自然村，259501口人饮水安全</t>
  </si>
  <si>
    <t>续建、总投资4669万元，已拨付3000万元</t>
  </si>
  <si>
    <t>六处深井集中供水改扩建工程</t>
  </si>
  <si>
    <t>绍良等6个村</t>
  </si>
  <si>
    <t>新建深井4座，维修深井5座，新建高位调蓄池5座，总容2300立方米；新建提水泵房2座，维修原有泵房1座；新建管理房4座，维修原有管理房1座；新建前池5座，总容量1500立方米；新建控制、分水、排气等阀门井34座；新建控制阀室3座；安装深井泵7台（套),安装离心泵7台（套）；架设10KV高压线路0.9km；新增干式电力变压6台；铺设管道60627M。</t>
  </si>
  <si>
    <t>9月底完工</t>
  </si>
  <si>
    <t>新增年供水量2190万方</t>
  </si>
  <si>
    <t>集中供水高位水池项目</t>
  </si>
  <si>
    <t>修建蓄水池一座</t>
  </si>
  <si>
    <t>年底完工</t>
  </si>
  <si>
    <t>解决生产用水</t>
  </si>
  <si>
    <t>长平线-盘驼底</t>
  </si>
  <si>
    <t>交通运输局</t>
  </si>
  <si>
    <t>仇建斌</t>
  </si>
  <si>
    <t>壶关县</t>
  </si>
  <si>
    <t>修建道路1千米</t>
  </si>
  <si>
    <t>2019.8.10完工</t>
  </si>
  <si>
    <t>改善出行条件</t>
  </si>
  <si>
    <t>崇贤赵掌</t>
  </si>
  <si>
    <t>修建道路2.6公里</t>
  </si>
  <si>
    <t>平辛线-岭东</t>
  </si>
  <si>
    <t>修建道路1.861公里</t>
  </si>
  <si>
    <t>长平线-靳庄</t>
  </si>
  <si>
    <t>修建道路2.5公里</t>
  </si>
  <si>
    <t>凤凰桥</t>
  </si>
  <si>
    <t>修建道路</t>
  </si>
  <si>
    <t>2019.4.10完工</t>
  </si>
  <si>
    <t>长平线-下内村</t>
  </si>
  <si>
    <t>修建道路3.086公里</t>
  </si>
  <si>
    <t>2019.8.20完工</t>
  </si>
  <si>
    <t>大峡谷专线-南岭</t>
  </si>
  <si>
    <t>修建道路2.36公里</t>
  </si>
  <si>
    <t>晋五线至紫水路面改造工程</t>
  </si>
  <si>
    <t>修建道路1.1公里</t>
  </si>
  <si>
    <t>2019.8.5完工</t>
  </si>
  <si>
    <t>四赵线至西柏林村路面改造工程</t>
  </si>
  <si>
    <t>修建道路1.2公里</t>
  </si>
  <si>
    <t>贾庄村中路</t>
  </si>
  <si>
    <t>修建道路0.328公里</t>
  </si>
  <si>
    <t>长平线-北行头</t>
  </si>
  <si>
    <t>修建道路0.835公里</t>
  </si>
  <si>
    <t>长平线-南湖村</t>
  </si>
  <si>
    <t>修建道路1.769公里</t>
  </si>
  <si>
    <t>东星线-曹家沟</t>
  </si>
  <si>
    <t>修建道路0.944公里</t>
  </si>
  <si>
    <t>川卫线-郑家掌</t>
  </si>
  <si>
    <t>修建道路0.88公里</t>
  </si>
  <si>
    <t>川卫线-魏家湾</t>
  </si>
  <si>
    <t>修建道路1.409公里</t>
  </si>
  <si>
    <t>南大线（西黄花水-大井）</t>
  </si>
  <si>
    <t>修建道路6.473公里</t>
  </si>
  <si>
    <t>乡道沙驼岭至龙尾头路面改造工程</t>
  </si>
  <si>
    <t>修建道路3.98公里</t>
  </si>
  <si>
    <t>集壶线-常平</t>
  </si>
  <si>
    <t>修建道路0.85公里</t>
  </si>
  <si>
    <t>花壶-西掌等16条安防</t>
  </si>
  <si>
    <t>东黄花水桥</t>
  </si>
  <si>
    <t>西川村道路水毁</t>
  </si>
  <si>
    <t>村道长陵线-小南山线</t>
  </si>
  <si>
    <t>修建道路0.63公里</t>
  </si>
  <si>
    <t>村道长平线至崔家庄</t>
  </si>
  <si>
    <t>修建道路0.625公里</t>
  </si>
  <si>
    <t>村道四赵线-南阳护线</t>
  </si>
  <si>
    <t>修建道路2.278公里</t>
  </si>
  <si>
    <t>村道辛寨-下好牢</t>
  </si>
  <si>
    <t>修建道路1.902公里</t>
  </si>
  <si>
    <t>村道川荫线-土圪堆线</t>
  </si>
  <si>
    <t>修建道路1.163公里</t>
  </si>
  <si>
    <t>村道黄山村村中道路</t>
  </si>
  <si>
    <t>修建道路1.135公里</t>
  </si>
  <si>
    <t>村道长平线-牛家掌线</t>
  </si>
  <si>
    <t>修建道路1.67公里</t>
  </si>
  <si>
    <t>村道长平线至罗掌</t>
  </si>
  <si>
    <t>修建道路1.358公里</t>
  </si>
  <si>
    <t>村道晋五线至常家池</t>
  </si>
  <si>
    <t>修建道路0.865公里</t>
  </si>
  <si>
    <t>村道四家池西至四家池南</t>
  </si>
  <si>
    <t>修建道路2.692公里</t>
  </si>
  <si>
    <t>村道北庄-平顺县界</t>
  </si>
  <si>
    <t>修建道路2.472公里</t>
  </si>
  <si>
    <t>村道固店-赵家坡线</t>
  </si>
  <si>
    <t>修建道路1.075公里</t>
  </si>
  <si>
    <t>村道南头-长井头线</t>
  </si>
  <si>
    <t>修建道路1.07公里</t>
  </si>
  <si>
    <t>村道辛（村）乌（集头）线-乌集头</t>
  </si>
  <si>
    <t>修建道路0.815公里</t>
  </si>
  <si>
    <t>村道沙龙线-东沐线</t>
  </si>
  <si>
    <t>修建道路1.469公里</t>
  </si>
  <si>
    <t>李东线-辛村</t>
  </si>
  <si>
    <t>修建道路1.430公里</t>
  </si>
  <si>
    <t>2019.9.20完工</t>
  </si>
  <si>
    <t>东贾线-东柏林</t>
  </si>
  <si>
    <t>修建道路0.7公里</t>
  </si>
  <si>
    <t>四赵线-黄山</t>
  </si>
  <si>
    <t>长平线-固村</t>
  </si>
  <si>
    <t>修建道路1公里</t>
  </si>
  <si>
    <t>西黄线-沙窟</t>
  </si>
  <si>
    <t>修建道路1.500公里</t>
  </si>
  <si>
    <t>辛乌线-乌集头</t>
  </si>
  <si>
    <t>丁东线-东脑后</t>
  </si>
  <si>
    <t>修建道路1.300公里</t>
  </si>
  <si>
    <t>南崖上-长治县界</t>
  </si>
  <si>
    <t>修建道路0.340公里</t>
  </si>
  <si>
    <t>程庄-朝阳村中</t>
  </si>
  <si>
    <t>修建道路0.800公里</t>
  </si>
  <si>
    <t>川荫线-山上</t>
  </si>
  <si>
    <t>平辛线-逢善</t>
  </si>
  <si>
    <t>修建道路1.000公里</t>
  </si>
  <si>
    <t>沙滩-旅游线</t>
  </si>
  <si>
    <t>修建道路0.244公里</t>
  </si>
  <si>
    <t>* 一座桥、250m水泥路</t>
  </si>
  <si>
    <t>南大线-北平头坞</t>
  </si>
  <si>
    <t>修建道路1.100公里</t>
  </si>
  <si>
    <t>忽东线-高岸上</t>
  </si>
  <si>
    <t>修建道路0.500公里</t>
  </si>
  <si>
    <t>林青庄-桥头线（西汉段）</t>
  </si>
  <si>
    <t>修建道路0.700公里</t>
  </si>
  <si>
    <t>花壶线-黄角头</t>
  </si>
  <si>
    <t>修建道路0.112公里</t>
  </si>
  <si>
    <t>花壶线-东河南</t>
  </si>
  <si>
    <t>修建道路0.180公里</t>
  </si>
  <si>
    <t>杨家池-旅游专线</t>
  </si>
  <si>
    <t>修建道路0.400公里</t>
  </si>
  <si>
    <t>四赵线-宋堡</t>
  </si>
  <si>
    <t>寺沟-畅村线</t>
  </si>
  <si>
    <t>城际连接线-河口</t>
  </si>
  <si>
    <t>修建道路0.600公里</t>
  </si>
  <si>
    <t>石坡-北庄线（盘马池段）</t>
  </si>
  <si>
    <t>修建道路0.11公里</t>
  </si>
  <si>
    <t>南郊-陵川界</t>
  </si>
  <si>
    <t>修建道路3公里</t>
  </si>
  <si>
    <t>南皇-连接线</t>
  </si>
  <si>
    <t>南大线-大井</t>
  </si>
  <si>
    <t>修建道路1.3公里</t>
  </si>
  <si>
    <t>2019年养护提质工程</t>
  </si>
  <si>
    <t>修建道路114公里</t>
  </si>
  <si>
    <t>2017年-2018年续建项目</t>
  </si>
  <si>
    <t>86个村225公里</t>
  </si>
  <si>
    <t>2019.9.21完工</t>
  </si>
  <si>
    <t>续建</t>
  </si>
  <si>
    <t>农村道路改善</t>
  </si>
  <si>
    <t>县交通  运输局</t>
  </si>
  <si>
    <t>修建道路117.8公里</t>
  </si>
  <si>
    <t>2020年完成</t>
  </si>
  <si>
    <t>户容户貌建设项目</t>
  </si>
  <si>
    <t>桥上乡政府</t>
  </si>
  <si>
    <t>郭强</t>
  </si>
  <si>
    <t>桥上乡相关行政村</t>
  </si>
  <si>
    <t>户容户貌建设</t>
  </si>
  <si>
    <t>村容村貌户容户貌明显改善</t>
  </si>
  <si>
    <t>店上镇政府</t>
  </si>
  <si>
    <t>黑树军</t>
  </si>
  <si>
    <t>店上镇相关行政村</t>
  </si>
  <si>
    <t>石坡乡政府</t>
  </si>
  <si>
    <t>牛晨耕</t>
  </si>
  <si>
    <t>石坡乡相关行政村</t>
  </si>
  <si>
    <t>鹅屋乡政府</t>
  </si>
  <si>
    <t>卫伟</t>
  </si>
  <si>
    <t>鹅屋乡相关行政村</t>
  </si>
  <si>
    <t>龙泉镇政府</t>
  </si>
  <si>
    <t>陈湛</t>
  </si>
  <si>
    <t>龙泉镇相关行政村</t>
  </si>
  <si>
    <t>树掌镇政府</t>
  </si>
  <si>
    <t>刘智</t>
  </si>
  <si>
    <t>树掌镇相关行政村</t>
  </si>
  <si>
    <t>晋庄镇政府</t>
  </si>
  <si>
    <t>牛坚华</t>
  </si>
  <si>
    <t>晋庄镇相关行政村</t>
  </si>
  <si>
    <t>百尺镇政府</t>
  </si>
  <si>
    <t>杨明芳</t>
  </si>
  <si>
    <t>百尺镇相关行政村</t>
  </si>
  <si>
    <t>集店乡政府</t>
  </si>
  <si>
    <t>牛芸</t>
  </si>
  <si>
    <t>集店乡相关行政村</t>
  </si>
  <si>
    <t>东井岭乡政府</t>
  </si>
  <si>
    <t>王志力</t>
  </si>
  <si>
    <t>东井岭乡相关行政村</t>
  </si>
  <si>
    <t>常平办事处</t>
  </si>
  <si>
    <t>吕志强</t>
  </si>
  <si>
    <t>常平办事处相关行政村</t>
  </si>
  <si>
    <t>黄山乡政府</t>
  </si>
  <si>
    <t>秦志强</t>
  </si>
  <si>
    <t>黄山乡相关行政村</t>
  </si>
  <si>
    <t>五龙山乡政府</t>
  </si>
  <si>
    <t>李晓波</t>
  </si>
  <si>
    <t>五龙山乡相关行政村</t>
  </si>
  <si>
    <t>村容村貌建设项目</t>
  </si>
  <si>
    <t>村容村貌建设</t>
  </si>
  <si>
    <t>资产收益项目</t>
  </si>
  <si>
    <t>入股企业分红增收</t>
  </si>
  <si>
    <t>通过资产收益带动贫困户脱贫增收</t>
  </si>
  <si>
    <t>易地搬迁后续产业项目</t>
  </si>
  <si>
    <t>保障房小区</t>
  </si>
  <si>
    <t>扶贫车间建设</t>
  </si>
  <si>
    <t>确保搬得出、稳得住、能致富</t>
  </si>
  <si>
    <t>百尺镇赵屋村</t>
  </si>
  <si>
    <t>易地搬迁后续产业发展</t>
  </si>
  <si>
    <t>百尺镇河西村</t>
  </si>
  <si>
    <t>晋庄镇范家后村</t>
  </si>
  <si>
    <t>树掌镇树掌村</t>
  </si>
  <si>
    <t>树掌镇南坡脑村</t>
  </si>
  <si>
    <t>五龙山乡欢掌底村</t>
  </si>
  <si>
    <t>五龙山乡水池村</t>
  </si>
  <si>
    <t>石坡乡双井村</t>
  </si>
  <si>
    <t>石坡乡城会村</t>
  </si>
  <si>
    <t>产业扶持</t>
  </si>
  <si>
    <t>各相关乡镇</t>
  </si>
  <si>
    <t>各乡镇长</t>
  </si>
  <si>
    <t>各相关行政村</t>
  </si>
  <si>
    <t>特色种植补助</t>
  </si>
  <si>
    <t>2019年完成</t>
  </si>
  <si>
    <t>带动贫困户脱贫增收</t>
  </si>
  <si>
    <t>特色养殖补助</t>
  </si>
  <si>
    <t>扶贫车间和产业园区项目</t>
  </si>
  <si>
    <t>产业扶持和重点村提升项目</t>
  </si>
  <si>
    <t>重点村产业扶持和提升项目</t>
  </si>
  <si>
    <t>农村基础设施完善项目</t>
  </si>
  <si>
    <t>农村基础设施得到改善</t>
  </si>
  <si>
    <t>贫困村整村提升项目</t>
  </si>
  <si>
    <t>贫困村提升工程建设</t>
  </si>
  <si>
    <t>村基础设施、公共服务等得到明显提高</t>
  </si>
  <si>
    <t>深度贫困村扶持</t>
  </si>
  <si>
    <t>130个脱贫村提升工程</t>
  </si>
  <si>
    <t>贫困村综合提升工程</t>
  </si>
  <si>
    <t>384个村整村综合提升</t>
  </si>
  <si>
    <t>贫困村提升</t>
  </si>
  <si>
    <t>省直帮扶村提升工程</t>
  </si>
  <si>
    <t>民族村提升</t>
  </si>
  <si>
    <t>东黄野池村、西黄野池村</t>
  </si>
  <si>
    <t>民族村提升工程</t>
  </si>
  <si>
    <t>金融扶贫贴息贷款项目</t>
  </si>
  <si>
    <t>扶贫开发办公室</t>
  </si>
  <si>
    <t>杨丽</t>
  </si>
  <si>
    <t>用于金融扶贫贴息资金</t>
  </si>
  <si>
    <t>小额信贷风险保证金项目</t>
  </si>
  <si>
    <t>用于金融扶贫风险保证</t>
  </si>
  <si>
    <t>撬动银行贷款</t>
  </si>
  <si>
    <t>雨露计划补助项目</t>
  </si>
  <si>
    <t>李震</t>
  </si>
  <si>
    <t>贫困学生补助</t>
  </si>
  <si>
    <t>贫困大学生补助项目</t>
  </si>
  <si>
    <t>扶困户技能培训项目</t>
  </si>
  <si>
    <t>关瑜华</t>
  </si>
  <si>
    <t>技能培训费用</t>
  </si>
  <si>
    <t>创业就业、孝亲敬老奖补项目</t>
  </si>
  <si>
    <t>各相关乡（镇）长</t>
  </si>
  <si>
    <t>对贫困户奖励补助</t>
  </si>
  <si>
    <t>激励脱贫</t>
  </si>
  <si>
    <t>2018年耕地质量提升项目</t>
  </si>
  <si>
    <t>农业农村局</t>
  </si>
  <si>
    <t>徐云开</t>
  </si>
  <si>
    <t>壶关</t>
  </si>
  <si>
    <t>已经完成</t>
  </si>
  <si>
    <t>2019年农业扶贫项目</t>
  </si>
  <si>
    <t>完成</t>
  </si>
  <si>
    <t>2018年职业农民培育</t>
  </si>
  <si>
    <t>已完成</t>
  </si>
  <si>
    <t>2019年高标准农田建设项目</t>
  </si>
  <si>
    <t>东井岭等6乡镇</t>
  </si>
  <si>
    <t>2万亩</t>
  </si>
  <si>
    <t>完成80%</t>
  </si>
  <si>
    <t>森林植被恢复工程项目</t>
  </si>
  <si>
    <t>林业局</t>
  </si>
  <si>
    <t>闫晓陵</t>
  </si>
  <si>
    <t>完成植被恢复造林1112亩</t>
  </si>
  <si>
    <t>正在实施</t>
  </si>
  <si>
    <t>生态环境提升</t>
  </si>
  <si>
    <t>省级重点村园林绿化项目</t>
  </si>
  <si>
    <t>韩村、崔家庄、牛盆、申家岭、三王头</t>
  </si>
  <si>
    <t>规模5个;内容：街道、道路、街巷、庭院绿化。</t>
  </si>
  <si>
    <t>已实施</t>
  </si>
  <si>
    <t>人工造林项目</t>
  </si>
  <si>
    <t>石坡乡</t>
  </si>
  <si>
    <t>人工造林5000亩，栽植树种为油松、山桃，栽植比例为：8：2。</t>
  </si>
  <si>
    <t>畜禽粪污治理资金</t>
  </si>
  <si>
    <t>畜牧中心</t>
  </si>
  <si>
    <t>宋波</t>
  </si>
  <si>
    <t>全县</t>
  </si>
  <si>
    <t>新建堆粪场4500平方米、新建粪污池150立方米。</t>
  </si>
  <si>
    <t>建设大中型粪污治理和病死畜禽无害化处理中心补贴</t>
  </si>
  <si>
    <t>建设粪污治理及病死畜禽无害化处理设施。</t>
  </si>
  <si>
    <t>畜禽粪污治理及病死畜禽无害化处理设施建设资金</t>
  </si>
  <si>
    <t>正在前期考察</t>
  </si>
  <si>
    <t>创建市级以上标准化养殖示范场</t>
  </si>
  <si>
    <t>养殖场建设</t>
  </si>
  <si>
    <t>正在准备申报</t>
  </si>
  <si>
    <t>农机深松整地作业补贴项目</t>
  </si>
  <si>
    <t>农机中心</t>
  </si>
  <si>
    <t>宋海方</t>
  </si>
  <si>
    <t>12个乡镇</t>
  </si>
  <si>
    <t>主要在贫困村实施作业，完成作业面积4万亩</t>
  </si>
  <si>
    <t>改善土壤</t>
  </si>
  <si>
    <t>新型职业农民（农机操作手）培训项目</t>
  </si>
  <si>
    <t>用于培训农机操作手120人次</t>
  </si>
  <si>
    <t>使农机手掌握农业机械操作技术</t>
  </si>
  <si>
    <t>现代农机推广</t>
  </si>
  <si>
    <t>2个乡镇</t>
  </si>
  <si>
    <t>丘陵山区农机化提升示范区创建和食用菌保鲜贮存</t>
  </si>
  <si>
    <t>提升丘陵山区农机化作业水平，壮大食用菌产业</t>
  </si>
  <si>
    <t>农机社会化服务体系</t>
  </si>
  <si>
    <t>1个乡镇</t>
  </si>
  <si>
    <t>扶持1个农机专业合作社开展资产性收益扶贫</t>
  </si>
  <si>
    <t>带动10户贫困户</t>
  </si>
  <si>
    <t>农村危房改造</t>
  </si>
  <si>
    <t>住建局</t>
  </si>
  <si>
    <t>贾风鸣</t>
  </si>
  <si>
    <t>对2871户进行危房改造</t>
  </si>
  <si>
    <t>截止目前已完成全乡镇的第一轮验收工作，计划在8月底全面完成危房改造工作</t>
  </si>
  <si>
    <t>竣工验收工作已完成</t>
  </si>
  <si>
    <t>合  计</t>
  </si>
</sst>
</file>

<file path=xl/styles.xml><?xml version="1.0" encoding="utf-8"?>
<styleSheet xmlns="http://schemas.openxmlformats.org/spreadsheetml/2006/main">
  <numFmts count="10">
    <numFmt numFmtId="43" formatCode="_ * #,##0.00_ ;_ * \-#,##0.00_ ;_ * &quot;-&quot;??_ ;_ @_ "/>
    <numFmt numFmtId="176" formatCode="0.000_);[Red]\(0.0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.00_);[Red]\(0.00\)"/>
    <numFmt numFmtId="178" formatCode="0_ "/>
    <numFmt numFmtId="179" formatCode="0.0000_ "/>
    <numFmt numFmtId="180" formatCode="0.00_ "/>
    <numFmt numFmtId="181" formatCode="0_);[Red]\(0\)"/>
  </numFmts>
  <fonts count="37">
    <font>
      <sz val="11"/>
      <color theme="1"/>
      <name val="宋体"/>
      <charset val="134"/>
      <scheme val="minor"/>
    </font>
    <font>
      <sz val="22"/>
      <name val="方正大标宋简体"/>
      <charset val="134"/>
    </font>
    <font>
      <b/>
      <sz val="10"/>
      <name val="宋体"/>
      <charset val="134"/>
    </font>
    <font>
      <sz val="10"/>
      <color indexed="8"/>
      <name val="黑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0"/>
      <name val="仿宋_GB2312"/>
      <charset val="134"/>
    </font>
    <font>
      <sz val="10"/>
      <name val="仿宋"/>
      <charset val="134"/>
    </font>
    <font>
      <sz val="8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18" fillId="6" borderId="2" applyNumberFormat="0" applyAlignment="0" applyProtection="0">
      <alignment vertical="center"/>
    </xf>
    <xf numFmtId="0" fontId="28" fillId="22" borderId="7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justify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justify" vertical="center" wrapText="1"/>
    </xf>
    <xf numFmtId="0" fontId="0" fillId="2" borderId="0" xfId="0" applyFill="1" applyBorder="1" applyAlignment="1"/>
    <xf numFmtId="0" fontId="2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50" applyNumberFormat="1" applyFont="1" applyBorder="1" applyAlignment="1">
      <alignment horizontal="center" vertical="center" wrapText="1"/>
    </xf>
    <xf numFmtId="178" fontId="5" fillId="0" borderId="1" xfId="50" applyNumberFormat="1" applyFont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9" fontId="10" fillId="0" borderId="1" xfId="0" applyNumberFormat="1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 shrinkToFit="1"/>
    </xf>
    <xf numFmtId="179" fontId="9" fillId="0" borderId="1" xfId="0" applyNumberFormat="1" applyFont="1" applyFill="1" applyBorder="1" applyAlignment="1">
      <alignment horizontal="center" vertical="center"/>
    </xf>
    <xf numFmtId="180" fontId="10" fillId="0" borderId="1" xfId="0" applyNumberFormat="1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/>
    </xf>
    <xf numFmtId="179" fontId="10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NumberFormat="1" applyFont="1" applyFill="1" applyBorder="1" applyAlignment="1">
      <alignment horizontal="center" vertical="center" wrapText="1"/>
    </xf>
    <xf numFmtId="181" fontId="11" fillId="0" borderId="1" xfId="47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81" fontId="11" fillId="0" borderId="1" xfId="0" applyNumberFormat="1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0" fontId="13" fillId="0" borderId="1" xfId="47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78" fontId="13" fillId="0" borderId="1" xfId="47" applyNumberFormat="1" applyFont="1" applyFill="1" applyBorder="1" applyAlignment="1" applyProtection="1">
      <alignment horizontal="center" vertical="center"/>
    </xf>
    <xf numFmtId="5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178" fontId="13" fillId="0" borderId="1" xfId="0" applyNumberFormat="1" applyFont="1" applyFill="1" applyBorder="1" applyAlignment="1">
      <alignment horizontal="center" vertical="center" wrapText="1"/>
    </xf>
    <xf numFmtId="181" fontId="13" fillId="0" borderId="1" xfId="47" applyNumberFormat="1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180" fontId="15" fillId="0" borderId="1" xfId="0" applyNumberFormat="1" applyFont="1" applyFill="1" applyBorder="1" applyAlignment="1">
      <alignment horizontal="center" vertical="center"/>
    </xf>
    <xf numFmtId="177" fontId="11" fillId="0" borderId="1" xfId="47" applyNumberFormat="1" applyFont="1" applyFill="1" applyBorder="1" applyAlignment="1" applyProtection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M196"/>
  <sheetViews>
    <sheetView tabSelected="1" workbookViewId="0">
      <selection activeCell="P205" sqref="P205"/>
    </sheetView>
  </sheetViews>
  <sheetFormatPr defaultColWidth="9" defaultRowHeight="13.5"/>
  <cols>
    <col min="1" max="1" width="4.375" customWidth="1"/>
    <col min="2" max="2" width="11.75" style="1" customWidth="1"/>
    <col min="6" max="6" width="25.875" style="2" customWidth="1"/>
    <col min="7" max="7" width="10.375" customWidth="1"/>
    <col min="8" max="8" width="11" customWidth="1"/>
    <col min="11" max="11" width="9.75" customWidth="1"/>
    <col min="12" max="12" width="10.125" customWidth="1"/>
    <col min="13" max="13" width="7.25" customWidth="1"/>
  </cols>
  <sheetData>
    <row r="1" ht="36" customHeight="1" spans="1:13">
      <c r="A1" s="3" t="s">
        <v>0</v>
      </c>
      <c r="B1" s="4"/>
      <c r="C1" s="3"/>
      <c r="D1" s="3"/>
      <c r="E1" s="3"/>
      <c r="F1" s="5"/>
      <c r="G1" s="3"/>
      <c r="H1" s="3"/>
      <c r="I1" s="3"/>
      <c r="J1" s="3"/>
      <c r="K1" s="3"/>
      <c r="L1" s="3"/>
      <c r="M1" s="3"/>
    </row>
    <row r="2" ht="24" hidden="1" customHeight="1" spans="1:13">
      <c r="A2" s="6"/>
      <c r="B2" s="7" t="s">
        <v>1</v>
      </c>
      <c r="C2" s="8"/>
      <c r="D2" s="8"/>
      <c r="E2" s="8"/>
      <c r="F2" s="9"/>
      <c r="G2" s="8"/>
      <c r="H2" s="8"/>
      <c r="I2" s="8"/>
      <c r="J2" s="8"/>
      <c r="K2" s="8"/>
      <c r="L2" s="8"/>
      <c r="M2" s="8"/>
    </row>
    <row r="3" ht="37" hidden="1" customHeight="1" spans="1:13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</row>
    <row r="4" ht="70" hidden="1" customHeight="1" spans="1:13">
      <c r="A4" s="11">
        <v>1</v>
      </c>
      <c r="B4" s="12" t="s">
        <v>15</v>
      </c>
      <c r="C4" s="12" t="s">
        <v>16</v>
      </c>
      <c r="D4" s="12" t="s">
        <v>17</v>
      </c>
      <c r="E4" s="13" t="s">
        <v>18</v>
      </c>
      <c r="F4" s="12" t="s">
        <v>19</v>
      </c>
      <c r="G4" s="14">
        <v>31</v>
      </c>
      <c r="H4" s="14">
        <v>31</v>
      </c>
      <c r="I4" s="14"/>
      <c r="J4" s="12"/>
      <c r="K4" s="37" t="s">
        <v>20</v>
      </c>
      <c r="L4" s="38" t="s">
        <v>21</v>
      </c>
      <c r="M4" s="12"/>
    </row>
    <row r="5" ht="78" hidden="1" customHeight="1" spans="1:13">
      <c r="A5" s="11">
        <v>2</v>
      </c>
      <c r="B5" s="12" t="s">
        <v>22</v>
      </c>
      <c r="C5" s="12" t="s">
        <v>16</v>
      </c>
      <c r="D5" s="12" t="s">
        <v>17</v>
      </c>
      <c r="E5" s="13" t="s">
        <v>23</v>
      </c>
      <c r="F5" s="12" t="s">
        <v>24</v>
      </c>
      <c r="G5" s="14">
        <v>33</v>
      </c>
      <c r="H5" s="14">
        <v>33</v>
      </c>
      <c r="I5" s="14"/>
      <c r="J5" s="12"/>
      <c r="K5" s="37" t="s">
        <v>20</v>
      </c>
      <c r="L5" s="38" t="s">
        <v>25</v>
      </c>
      <c r="M5" s="12"/>
    </row>
    <row r="6" ht="76" hidden="1" customHeight="1" spans="1:13">
      <c r="A6" s="11">
        <v>3</v>
      </c>
      <c r="B6" s="12" t="s">
        <v>22</v>
      </c>
      <c r="C6" s="12" t="s">
        <v>16</v>
      </c>
      <c r="D6" s="12" t="s">
        <v>17</v>
      </c>
      <c r="E6" s="13" t="s">
        <v>26</v>
      </c>
      <c r="F6" s="12" t="s">
        <v>27</v>
      </c>
      <c r="G6" s="14">
        <v>274</v>
      </c>
      <c r="H6" s="14">
        <v>274</v>
      </c>
      <c r="I6" s="14"/>
      <c r="J6" s="12"/>
      <c r="K6" s="37" t="s">
        <v>20</v>
      </c>
      <c r="L6" s="38" t="s">
        <v>28</v>
      </c>
      <c r="M6" s="12"/>
    </row>
    <row r="7" ht="69" hidden="1" customHeight="1" spans="1:13">
      <c r="A7" s="11">
        <v>4</v>
      </c>
      <c r="B7" s="12" t="s">
        <v>22</v>
      </c>
      <c r="C7" s="12" t="s">
        <v>16</v>
      </c>
      <c r="D7" s="12" t="s">
        <v>17</v>
      </c>
      <c r="E7" s="15" t="s">
        <v>29</v>
      </c>
      <c r="F7" s="15" t="s">
        <v>30</v>
      </c>
      <c r="G7" s="16">
        <v>52</v>
      </c>
      <c r="H7" s="16">
        <v>52</v>
      </c>
      <c r="I7" s="14"/>
      <c r="J7" s="12"/>
      <c r="K7" s="37" t="s">
        <v>20</v>
      </c>
      <c r="L7" s="14" t="s">
        <v>31</v>
      </c>
      <c r="M7" s="12"/>
    </row>
    <row r="8" ht="81" hidden="1" customHeight="1" spans="1:13">
      <c r="A8" s="11">
        <v>5</v>
      </c>
      <c r="B8" s="12" t="s">
        <v>22</v>
      </c>
      <c r="C8" s="12" t="s">
        <v>16</v>
      </c>
      <c r="D8" s="12" t="s">
        <v>17</v>
      </c>
      <c r="E8" s="15" t="s">
        <v>32</v>
      </c>
      <c r="F8" s="15" t="s">
        <v>33</v>
      </c>
      <c r="G8" s="16">
        <v>116</v>
      </c>
      <c r="H8" s="16">
        <v>116</v>
      </c>
      <c r="I8" s="14"/>
      <c r="J8" s="12"/>
      <c r="K8" s="37" t="s">
        <v>20</v>
      </c>
      <c r="L8" s="14" t="s">
        <v>34</v>
      </c>
      <c r="M8" s="12"/>
    </row>
    <row r="9" ht="77" hidden="1" customHeight="1" spans="1:13">
      <c r="A9" s="11">
        <v>6</v>
      </c>
      <c r="B9" s="12" t="s">
        <v>22</v>
      </c>
      <c r="C9" s="12" t="s">
        <v>16</v>
      </c>
      <c r="D9" s="12" t="s">
        <v>17</v>
      </c>
      <c r="E9" s="15" t="s">
        <v>35</v>
      </c>
      <c r="F9" s="15" t="s">
        <v>36</v>
      </c>
      <c r="G9" s="17">
        <v>45</v>
      </c>
      <c r="H9" s="17">
        <v>45</v>
      </c>
      <c r="I9" s="14"/>
      <c r="J9" s="12"/>
      <c r="K9" s="37" t="s">
        <v>20</v>
      </c>
      <c r="L9" s="17" t="s">
        <v>37</v>
      </c>
      <c r="M9" s="12"/>
    </row>
    <row r="10" ht="82" hidden="1" customHeight="1" spans="1:13">
      <c r="A10" s="11">
        <v>7</v>
      </c>
      <c r="B10" s="12" t="s">
        <v>22</v>
      </c>
      <c r="C10" s="12" t="s">
        <v>16</v>
      </c>
      <c r="D10" s="12" t="s">
        <v>17</v>
      </c>
      <c r="E10" s="15" t="s">
        <v>38</v>
      </c>
      <c r="F10" s="15" t="s">
        <v>39</v>
      </c>
      <c r="G10" s="17">
        <v>55</v>
      </c>
      <c r="H10" s="17">
        <v>55</v>
      </c>
      <c r="I10" s="14"/>
      <c r="J10" s="12"/>
      <c r="K10" s="37" t="s">
        <v>20</v>
      </c>
      <c r="L10" s="17" t="s">
        <v>40</v>
      </c>
      <c r="M10" s="12"/>
    </row>
    <row r="11" ht="70" hidden="1" customHeight="1" spans="1:13">
      <c r="A11" s="11">
        <v>8</v>
      </c>
      <c r="B11" s="12" t="s">
        <v>15</v>
      </c>
      <c r="C11" s="12" t="s">
        <v>16</v>
      </c>
      <c r="D11" s="12" t="s">
        <v>17</v>
      </c>
      <c r="E11" s="15" t="s">
        <v>41</v>
      </c>
      <c r="F11" s="15" t="s">
        <v>42</v>
      </c>
      <c r="G11" s="18">
        <v>102</v>
      </c>
      <c r="H11" s="18">
        <v>102</v>
      </c>
      <c r="I11" s="14"/>
      <c r="J11" s="12"/>
      <c r="K11" s="37" t="s">
        <v>20</v>
      </c>
      <c r="L11" s="14" t="s">
        <v>43</v>
      </c>
      <c r="M11" s="12"/>
    </row>
    <row r="12" ht="76" hidden="1" customHeight="1" spans="1:13">
      <c r="A12" s="11">
        <v>9</v>
      </c>
      <c r="B12" s="12" t="s">
        <v>15</v>
      </c>
      <c r="C12" s="12" t="s">
        <v>16</v>
      </c>
      <c r="D12" s="12" t="s">
        <v>17</v>
      </c>
      <c r="E12" s="15" t="s">
        <v>44</v>
      </c>
      <c r="F12" s="15" t="s">
        <v>45</v>
      </c>
      <c r="G12" s="18">
        <v>67</v>
      </c>
      <c r="H12" s="18">
        <v>67</v>
      </c>
      <c r="I12" s="14"/>
      <c r="J12" s="12"/>
      <c r="K12" s="37" t="s">
        <v>20</v>
      </c>
      <c r="L12" s="14" t="s">
        <v>46</v>
      </c>
      <c r="M12" s="12"/>
    </row>
    <row r="13" ht="70" hidden="1" customHeight="1" spans="1:13">
      <c r="A13" s="11">
        <v>10</v>
      </c>
      <c r="B13" s="12" t="s">
        <v>15</v>
      </c>
      <c r="C13" s="12" t="s">
        <v>16</v>
      </c>
      <c r="D13" s="12" t="s">
        <v>17</v>
      </c>
      <c r="E13" s="15" t="s">
        <v>47</v>
      </c>
      <c r="F13" s="15" t="s">
        <v>48</v>
      </c>
      <c r="G13" s="19">
        <v>69</v>
      </c>
      <c r="H13" s="19">
        <v>69</v>
      </c>
      <c r="I13" s="14"/>
      <c r="J13" s="12"/>
      <c r="K13" s="37" t="s">
        <v>20</v>
      </c>
      <c r="L13" s="14" t="s">
        <v>49</v>
      </c>
      <c r="M13" s="12"/>
    </row>
    <row r="14" ht="70" hidden="1" customHeight="1" spans="1:13">
      <c r="A14" s="11">
        <v>11</v>
      </c>
      <c r="B14" s="12" t="s">
        <v>15</v>
      </c>
      <c r="C14" s="12" t="s">
        <v>16</v>
      </c>
      <c r="D14" s="12" t="s">
        <v>17</v>
      </c>
      <c r="E14" s="12" t="s">
        <v>50</v>
      </c>
      <c r="F14" s="12" t="s">
        <v>51</v>
      </c>
      <c r="G14" s="20">
        <v>164.5</v>
      </c>
      <c r="H14" s="20">
        <v>164.5</v>
      </c>
      <c r="I14" s="14"/>
      <c r="J14" s="12"/>
      <c r="K14" s="37" t="s">
        <v>20</v>
      </c>
      <c r="L14" s="39" t="s">
        <v>52</v>
      </c>
      <c r="M14" s="12"/>
    </row>
    <row r="15" ht="90" hidden="1" customHeight="1" spans="1:13">
      <c r="A15" s="11">
        <v>12</v>
      </c>
      <c r="B15" s="12" t="s">
        <v>15</v>
      </c>
      <c r="C15" s="12" t="s">
        <v>16</v>
      </c>
      <c r="D15" s="12" t="s">
        <v>17</v>
      </c>
      <c r="E15" s="12" t="s">
        <v>53</v>
      </c>
      <c r="F15" s="21" t="s">
        <v>54</v>
      </c>
      <c r="G15" s="20">
        <v>18.1</v>
      </c>
      <c r="H15" s="20">
        <v>18.1</v>
      </c>
      <c r="I15" s="14"/>
      <c r="J15" s="12"/>
      <c r="K15" s="37" t="s">
        <v>20</v>
      </c>
      <c r="L15" s="39" t="s">
        <v>55</v>
      </c>
      <c r="M15" s="12"/>
    </row>
    <row r="16" ht="91" hidden="1" customHeight="1" spans="1:13">
      <c r="A16" s="11">
        <v>13</v>
      </c>
      <c r="B16" s="12" t="s">
        <v>15</v>
      </c>
      <c r="C16" s="12" t="s">
        <v>16</v>
      </c>
      <c r="D16" s="12" t="s">
        <v>17</v>
      </c>
      <c r="E16" s="12" t="s">
        <v>56</v>
      </c>
      <c r="F16" s="21" t="s">
        <v>57</v>
      </c>
      <c r="G16" s="20">
        <v>21</v>
      </c>
      <c r="H16" s="20">
        <v>21</v>
      </c>
      <c r="I16" s="14"/>
      <c r="J16" s="12"/>
      <c r="K16" s="37" t="s">
        <v>20</v>
      </c>
      <c r="L16" s="39" t="s">
        <v>58</v>
      </c>
      <c r="M16" s="12"/>
    </row>
    <row r="17" ht="117" hidden="1" customHeight="1" spans="1:13">
      <c r="A17" s="11">
        <v>14</v>
      </c>
      <c r="B17" s="12" t="s">
        <v>15</v>
      </c>
      <c r="C17" s="12" t="s">
        <v>16</v>
      </c>
      <c r="D17" s="12" t="s">
        <v>17</v>
      </c>
      <c r="E17" s="12" t="s">
        <v>59</v>
      </c>
      <c r="F17" s="22" t="s">
        <v>60</v>
      </c>
      <c r="G17" s="20">
        <v>101</v>
      </c>
      <c r="H17" s="20">
        <v>101</v>
      </c>
      <c r="I17" s="14"/>
      <c r="J17" s="12"/>
      <c r="K17" s="37" t="s">
        <v>20</v>
      </c>
      <c r="L17" s="14" t="s">
        <v>61</v>
      </c>
      <c r="M17" s="12"/>
    </row>
    <row r="18" ht="80" hidden="1" customHeight="1" spans="1:13">
      <c r="A18" s="11">
        <v>15</v>
      </c>
      <c r="B18" s="12" t="s">
        <v>15</v>
      </c>
      <c r="C18" s="12" t="s">
        <v>16</v>
      </c>
      <c r="D18" s="12" t="s">
        <v>17</v>
      </c>
      <c r="E18" s="12" t="s">
        <v>62</v>
      </c>
      <c r="F18" s="12" t="s">
        <v>63</v>
      </c>
      <c r="G18" s="23">
        <f>(66.99+24.42)*1.03*1.05</f>
        <v>98.859915</v>
      </c>
      <c r="H18" s="23">
        <f>(66.99+24.42)*1.03*1.05</f>
        <v>98.859915</v>
      </c>
      <c r="I18" s="14"/>
      <c r="J18" s="12"/>
      <c r="K18" s="37" t="s">
        <v>20</v>
      </c>
      <c r="L18" s="14" t="s">
        <v>64</v>
      </c>
      <c r="M18" s="12"/>
    </row>
    <row r="19" ht="70" hidden="1" customHeight="1" spans="1:13">
      <c r="A19" s="11">
        <v>16</v>
      </c>
      <c r="B19" s="12" t="s">
        <v>15</v>
      </c>
      <c r="C19" s="12" t="s">
        <v>16</v>
      </c>
      <c r="D19" s="12" t="s">
        <v>17</v>
      </c>
      <c r="E19" s="12" t="s">
        <v>65</v>
      </c>
      <c r="F19" s="12" t="s">
        <v>66</v>
      </c>
      <c r="G19" s="23">
        <f>(4.69+4.36)*1.03*1.05</f>
        <v>9.787575</v>
      </c>
      <c r="H19" s="23">
        <f>(4.69+4.36)*1.03*1.05</f>
        <v>9.787575</v>
      </c>
      <c r="I19" s="14"/>
      <c r="J19" s="12"/>
      <c r="K19" s="37" t="s">
        <v>20</v>
      </c>
      <c r="L19" s="14" t="s">
        <v>67</v>
      </c>
      <c r="M19" s="12"/>
    </row>
    <row r="20" ht="85" hidden="1" customHeight="1" spans="1:13">
      <c r="A20" s="11">
        <v>17</v>
      </c>
      <c r="B20" s="12" t="s">
        <v>15</v>
      </c>
      <c r="C20" s="12" t="s">
        <v>16</v>
      </c>
      <c r="D20" s="12" t="s">
        <v>17</v>
      </c>
      <c r="E20" s="12" t="s">
        <v>68</v>
      </c>
      <c r="F20" s="12" t="s">
        <v>69</v>
      </c>
      <c r="G20" s="23">
        <f>(37.49+12.62)*1.03*1.05</f>
        <v>54.193965</v>
      </c>
      <c r="H20" s="23">
        <f>(37.49+12.62)*1.03*1.05</f>
        <v>54.193965</v>
      </c>
      <c r="I20" s="14"/>
      <c r="J20" s="12"/>
      <c r="K20" s="37" t="s">
        <v>20</v>
      </c>
      <c r="L20" s="14" t="s">
        <v>70</v>
      </c>
      <c r="M20" s="12"/>
    </row>
    <row r="21" ht="70" hidden="1" customHeight="1" spans="1:13">
      <c r="A21" s="11">
        <v>18</v>
      </c>
      <c r="B21" s="12" t="s">
        <v>15</v>
      </c>
      <c r="C21" s="12" t="s">
        <v>16</v>
      </c>
      <c r="D21" s="12" t="s">
        <v>17</v>
      </c>
      <c r="E21" s="13" t="s">
        <v>71</v>
      </c>
      <c r="F21" s="12" t="s">
        <v>72</v>
      </c>
      <c r="G21" s="24">
        <v>21</v>
      </c>
      <c r="H21" s="24">
        <v>21</v>
      </c>
      <c r="I21" s="14"/>
      <c r="J21" s="12"/>
      <c r="K21" s="37" t="s">
        <v>20</v>
      </c>
      <c r="L21" s="38" t="s">
        <v>73</v>
      </c>
      <c r="M21" s="12"/>
    </row>
    <row r="22" ht="70" hidden="1" customHeight="1" spans="1:13">
      <c r="A22" s="11">
        <v>19</v>
      </c>
      <c r="B22" s="12" t="s">
        <v>15</v>
      </c>
      <c r="C22" s="12" t="s">
        <v>16</v>
      </c>
      <c r="D22" s="12" t="s">
        <v>17</v>
      </c>
      <c r="E22" s="13" t="s">
        <v>74</v>
      </c>
      <c r="F22" s="12" t="s">
        <v>75</v>
      </c>
      <c r="G22" s="24">
        <v>63</v>
      </c>
      <c r="H22" s="24">
        <v>63</v>
      </c>
      <c r="I22" s="14"/>
      <c r="J22" s="12"/>
      <c r="K22" s="37" t="s">
        <v>20</v>
      </c>
      <c r="L22" s="38" t="s">
        <v>76</v>
      </c>
      <c r="M22" s="12"/>
    </row>
    <row r="23" ht="78" hidden="1" customHeight="1" spans="1:13">
      <c r="A23" s="11">
        <v>20</v>
      </c>
      <c r="B23" s="12" t="s">
        <v>15</v>
      </c>
      <c r="C23" s="12" t="s">
        <v>16</v>
      </c>
      <c r="D23" s="12" t="s">
        <v>17</v>
      </c>
      <c r="E23" s="13" t="s">
        <v>77</v>
      </c>
      <c r="F23" s="12" t="s">
        <v>78</v>
      </c>
      <c r="G23" s="25">
        <v>23</v>
      </c>
      <c r="H23" s="25">
        <v>23</v>
      </c>
      <c r="I23" s="14"/>
      <c r="J23" s="12"/>
      <c r="K23" s="37" t="s">
        <v>20</v>
      </c>
      <c r="L23" s="38" t="s">
        <v>79</v>
      </c>
      <c r="M23" s="12"/>
    </row>
    <row r="24" ht="102" hidden="1" customHeight="1" spans="1:13">
      <c r="A24" s="11">
        <v>21</v>
      </c>
      <c r="B24" s="12" t="s">
        <v>15</v>
      </c>
      <c r="C24" s="12" t="s">
        <v>16</v>
      </c>
      <c r="D24" s="12" t="s">
        <v>17</v>
      </c>
      <c r="E24" s="13" t="s">
        <v>80</v>
      </c>
      <c r="F24" s="12" t="s">
        <v>81</v>
      </c>
      <c r="G24" s="25">
        <v>72</v>
      </c>
      <c r="H24" s="25">
        <v>72</v>
      </c>
      <c r="I24" s="14"/>
      <c r="J24" s="12"/>
      <c r="K24" s="37" t="s">
        <v>20</v>
      </c>
      <c r="L24" s="38" t="s">
        <v>82</v>
      </c>
      <c r="M24" s="12"/>
    </row>
    <row r="25" ht="108" hidden="1" customHeight="1" spans="1:13">
      <c r="A25" s="11">
        <v>22</v>
      </c>
      <c r="B25" s="12" t="s">
        <v>15</v>
      </c>
      <c r="C25" s="12" t="s">
        <v>16</v>
      </c>
      <c r="D25" s="12" t="s">
        <v>17</v>
      </c>
      <c r="E25" s="13" t="s">
        <v>83</v>
      </c>
      <c r="F25" s="12" t="s">
        <v>84</v>
      </c>
      <c r="G25" s="25">
        <v>72</v>
      </c>
      <c r="H25" s="25">
        <v>72</v>
      </c>
      <c r="I25" s="14"/>
      <c r="J25" s="12"/>
      <c r="K25" s="37" t="s">
        <v>20</v>
      </c>
      <c r="L25" s="38" t="s">
        <v>85</v>
      </c>
      <c r="M25" s="12"/>
    </row>
    <row r="26" ht="87" hidden="1" customHeight="1" spans="1:13">
      <c r="A26" s="11">
        <v>23</v>
      </c>
      <c r="B26" s="12" t="s">
        <v>15</v>
      </c>
      <c r="C26" s="12" t="s">
        <v>16</v>
      </c>
      <c r="D26" s="12" t="s">
        <v>17</v>
      </c>
      <c r="E26" s="13" t="s">
        <v>86</v>
      </c>
      <c r="F26" s="12" t="s">
        <v>87</v>
      </c>
      <c r="G26" s="26">
        <v>42</v>
      </c>
      <c r="H26" s="26">
        <v>42</v>
      </c>
      <c r="I26" s="14"/>
      <c r="J26" s="12"/>
      <c r="K26" s="37" t="s">
        <v>20</v>
      </c>
      <c r="L26" s="38" t="s">
        <v>88</v>
      </c>
      <c r="M26" s="12"/>
    </row>
    <row r="27" ht="91" hidden="1" customHeight="1" spans="1:13">
      <c r="A27" s="11">
        <v>24</v>
      </c>
      <c r="B27" s="12" t="s">
        <v>15</v>
      </c>
      <c r="C27" s="12" t="s">
        <v>16</v>
      </c>
      <c r="D27" s="12" t="s">
        <v>17</v>
      </c>
      <c r="E27" s="13" t="s">
        <v>89</v>
      </c>
      <c r="F27" s="12" t="s">
        <v>90</v>
      </c>
      <c r="G27" s="26">
        <v>163</v>
      </c>
      <c r="H27" s="26">
        <v>163</v>
      </c>
      <c r="I27" s="14"/>
      <c r="J27" s="12"/>
      <c r="K27" s="37" t="s">
        <v>20</v>
      </c>
      <c r="L27" s="38" t="s">
        <v>91</v>
      </c>
      <c r="M27" s="12"/>
    </row>
    <row r="28" ht="70" hidden="1" customHeight="1" spans="1:13">
      <c r="A28" s="11">
        <v>25</v>
      </c>
      <c r="B28" s="12" t="s">
        <v>15</v>
      </c>
      <c r="C28" s="12" t="s">
        <v>16</v>
      </c>
      <c r="D28" s="12" t="s">
        <v>17</v>
      </c>
      <c r="E28" s="13" t="s">
        <v>92</v>
      </c>
      <c r="F28" s="12" t="s">
        <v>93</v>
      </c>
      <c r="G28" s="24">
        <v>51</v>
      </c>
      <c r="H28" s="24">
        <v>51</v>
      </c>
      <c r="I28" s="14"/>
      <c r="J28" s="12"/>
      <c r="K28" s="37" t="s">
        <v>20</v>
      </c>
      <c r="L28" s="40" t="s">
        <v>94</v>
      </c>
      <c r="M28" s="12"/>
    </row>
    <row r="29" ht="70" hidden="1" customHeight="1" spans="1:13">
      <c r="A29" s="11">
        <v>26</v>
      </c>
      <c r="B29" s="12" t="s">
        <v>15</v>
      </c>
      <c r="C29" s="12" t="s">
        <v>16</v>
      </c>
      <c r="D29" s="12" t="s">
        <v>17</v>
      </c>
      <c r="E29" s="13" t="s">
        <v>95</v>
      </c>
      <c r="F29" s="12" t="s">
        <v>96</v>
      </c>
      <c r="G29" s="24">
        <v>32</v>
      </c>
      <c r="H29" s="24">
        <v>32</v>
      </c>
      <c r="I29" s="14"/>
      <c r="J29" s="12"/>
      <c r="K29" s="37" t="s">
        <v>20</v>
      </c>
      <c r="L29" s="38" t="s">
        <v>97</v>
      </c>
      <c r="M29" s="12"/>
    </row>
    <row r="30" ht="70" hidden="1" customHeight="1" spans="1:13">
      <c r="A30" s="11">
        <v>27</v>
      </c>
      <c r="B30" s="12" t="s">
        <v>15</v>
      </c>
      <c r="C30" s="12" t="s">
        <v>16</v>
      </c>
      <c r="D30" s="12" t="s">
        <v>17</v>
      </c>
      <c r="E30" s="13" t="s">
        <v>98</v>
      </c>
      <c r="F30" s="12" t="s">
        <v>99</v>
      </c>
      <c r="G30" s="24">
        <v>49</v>
      </c>
      <c r="H30" s="24">
        <v>49</v>
      </c>
      <c r="I30" s="14"/>
      <c r="J30" s="12"/>
      <c r="K30" s="37" t="s">
        <v>20</v>
      </c>
      <c r="L30" s="14" t="s">
        <v>100</v>
      </c>
      <c r="M30" s="12"/>
    </row>
    <row r="31" ht="70" customHeight="1" spans="1:13">
      <c r="A31" s="11">
        <v>28</v>
      </c>
      <c r="B31" s="12" t="s">
        <v>101</v>
      </c>
      <c r="C31" s="12" t="s">
        <v>16</v>
      </c>
      <c r="D31" s="12" t="s">
        <v>17</v>
      </c>
      <c r="E31" s="13" t="s">
        <v>102</v>
      </c>
      <c r="F31" s="12" t="s">
        <v>103</v>
      </c>
      <c r="G31" s="24">
        <v>1669</v>
      </c>
      <c r="H31" s="24">
        <v>1669</v>
      </c>
      <c r="I31" s="14"/>
      <c r="J31" s="12"/>
      <c r="K31" s="37" t="s">
        <v>104</v>
      </c>
      <c r="L31" s="14" t="s">
        <v>105</v>
      </c>
      <c r="M31" s="12" t="s">
        <v>106</v>
      </c>
    </row>
    <row r="32" ht="174" hidden="1" customHeight="1" spans="1:13">
      <c r="A32" s="11">
        <v>29</v>
      </c>
      <c r="B32" s="12" t="s">
        <v>107</v>
      </c>
      <c r="C32" s="12" t="s">
        <v>16</v>
      </c>
      <c r="D32" s="12" t="s">
        <v>17</v>
      </c>
      <c r="E32" s="12" t="s">
        <v>108</v>
      </c>
      <c r="F32" s="12" t="s">
        <v>109</v>
      </c>
      <c r="G32" s="12">
        <v>3648.51</v>
      </c>
      <c r="H32" s="12">
        <v>3648.51</v>
      </c>
      <c r="I32" s="41"/>
      <c r="J32" s="42"/>
      <c r="K32" s="12" t="s">
        <v>110</v>
      </c>
      <c r="L32" s="12" t="s">
        <v>111</v>
      </c>
      <c r="M32" s="12"/>
    </row>
    <row r="33" ht="25" hidden="1" customHeight="1" spans="1:13">
      <c r="A33" s="11">
        <v>30</v>
      </c>
      <c r="B33" s="12" t="s">
        <v>112</v>
      </c>
      <c r="C33" s="12" t="s">
        <v>16</v>
      </c>
      <c r="D33" s="12" t="s">
        <v>17</v>
      </c>
      <c r="E33" s="12"/>
      <c r="F33" s="12" t="s">
        <v>113</v>
      </c>
      <c r="G33" s="12">
        <v>2000</v>
      </c>
      <c r="H33" s="12">
        <v>2000</v>
      </c>
      <c r="I33" s="41"/>
      <c r="J33" s="42"/>
      <c r="K33" s="12" t="s">
        <v>114</v>
      </c>
      <c r="L33" s="12" t="s">
        <v>115</v>
      </c>
      <c r="M33" s="12"/>
    </row>
    <row r="34" ht="25" hidden="1" customHeight="1" spans="1:13">
      <c r="A34" s="11">
        <v>31</v>
      </c>
      <c r="B34" s="27" t="s">
        <v>116</v>
      </c>
      <c r="C34" s="28" t="s">
        <v>117</v>
      </c>
      <c r="D34" s="28" t="s">
        <v>118</v>
      </c>
      <c r="E34" s="28" t="s">
        <v>119</v>
      </c>
      <c r="F34" s="29" t="s">
        <v>120</v>
      </c>
      <c r="G34" s="30">
        <v>1059.8775</v>
      </c>
      <c r="H34" s="30">
        <v>1059.8775</v>
      </c>
      <c r="I34" s="28"/>
      <c r="J34" s="28"/>
      <c r="K34" s="28" t="s">
        <v>121</v>
      </c>
      <c r="L34" s="28" t="s">
        <v>122</v>
      </c>
      <c r="M34" s="28"/>
    </row>
    <row r="35" ht="25" hidden="1" customHeight="1" spans="1:13">
      <c r="A35" s="11">
        <v>32</v>
      </c>
      <c r="B35" s="27" t="s">
        <v>123</v>
      </c>
      <c r="C35" s="28" t="s">
        <v>117</v>
      </c>
      <c r="D35" s="28" t="s">
        <v>118</v>
      </c>
      <c r="E35" s="28"/>
      <c r="F35" s="29" t="s">
        <v>124</v>
      </c>
      <c r="G35" s="30"/>
      <c r="H35" s="30"/>
      <c r="I35" s="28"/>
      <c r="J35" s="28"/>
      <c r="K35" s="28" t="s">
        <v>121</v>
      </c>
      <c r="L35" s="28" t="s">
        <v>122</v>
      </c>
      <c r="M35" s="28"/>
    </row>
    <row r="36" ht="25" hidden="1" customHeight="1" spans="1:13">
      <c r="A36" s="11">
        <v>33</v>
      </c>
      <c r="B36" s="27" t="s">
        <v>125</v>
      </c>
      <c r="C36" s="28" t="s">
        <v>117</v>
      </c>
      <c r="D36" s="28" t="s">
        <v>118</v>
      </c>
      <c r="E36" s="28"/>
      <c r="F36" s="29" t="s">
        <v>126</v>
      </c>
      <c r="G36" s="30"/>
      <c r="H36" s="30"/>
      <c r="I36" s="28"/>
      <c r="J36" s="28"/>
      <c r="K36" s="28" t="s">
        <v>121</v>
      </c>
      <c r="L36" s="28" t="s">
        <v>122</v>
      </c>
      <c r="M36" s="28"/>
    </row>
    <row r="37" ht="25" hidden="1" customHeight="1" spans="1:13">
      <c r="A37" s="11">
        <v>34</v>
      </c>
      <c r="B37" s="27" t="s">
        <v>127</v>
      </c>
      <c r="C37" s="28" t="s">
        <v>117</v>
      </c>
      <c r="D37" s="28" t="s">
        <v>118</v>
      </c>
      <c r="E37" s="28"/>
      <c r="F37" s="29" t="s">
        <v>128</v>
      </c>
      <c r="G37" s="30"/>
      <c r="H37" s="30"/>
      <c r="I37" s="28"/>
      <c r="J37" s="28"/>
      <c r="K37" s="28" t="s">
        <v>121</v>
      </c>
      <c r="L37" s="28" t="s">
        <v>122</v>
      </c>
      <c r="M37" s="28"/>
    </row>
    <row r="38" ht="25" hidden="1" customHeight="1" spans="1:13">
      <c r="A38" s="11">
        <v>35</v>
      </c>
      <c r="B38" s="27" t="s">
        <v>129</v>
      </c>
      <c r="C38" s="28" t="s">
        <v>117</v>
      </c>
      <c r="D38" s="28" t="s">
        <v>118</v>
      </c>
      <c r="E38" s="28"/>
      <c r="F38" s="28" t="s">
        <v>130</v>
      </c>
      <c r="G38" s="30"/>
      <c r="H38" s="30"/>
      <c r="I38" s="28"/>
      <c r="J38" s="28"/>
      <c r="K38" s="28" t="s">
        <v>131</v>
      </c>
      <c r="L38" s="28" t="s">
        <v>122</v>
      </c>
      <c r="M38" s="28"/>
    </row>
    <row r="39" ht="25" hidden="1" customHeight="1" spans="1:13">
      <c r="A39" s="11">
        <v>36</v>
      </c>
      <c r="B39" s="31" t="s">
        <v>132</v>
      </c>
      <c r="C39" s="28" t="s">
        <v>117</v>
      </c>
      <c r="D39" s="28" t="s">
        <v>118</v>
      </c>
      <c r="E39" s="28"/>
      <c r="F39" s="29" t="s">
        <v>133</v>
      </c>
      <c r="G39" s="32">
        <v>595.8636</v>
      </c>
      <c r="H39" s="32">
        <v>595.8636</v>
      </c>
      <c r="I39" s="28"/>
      <c r="J39" s="28"/>
      <c r="K39" s="28" t="s">
        <v>134</v>
      </c>
      <c r="L39" s="28" t="s">
        <v>122</v>
      </c>
      <c r="M39" s="28"/>
    </row>
    <row r="40" ht="25" hidden="1" customHeight="1" spans="1:13">
      <c r="A40" s="11">
        <v>37</v>
      </c>
      <c r="B40" s="31" t="s">
        <v>135</v>
      </c>
      <c r="C40" s="28" t="s">
        <v>117</v>
      </c>
      <c r="D40" s="28" t="s">
        <v>118</v>
      </c>
      <c r="E40" s="28"/>
      <c r="F40" s="29" t="s">
        <v>136</v>
      </c>
      <c r="G40" s="32">
        <v>155.4332</v>
      </c>
      <c r="H40" s="32">
        <v>155.4332</v>
      </c>
      <c r="I40" s="28"/>
      <c r="J40" s="28"/>
      <c r="K40" s="28" t="s">
        <v>121</v>
      </c>
      <c r="L40" s="28" t="s">
        <v>122</v>
      </c>
      <c r="M40" s="28"/>
    </row>
    <row r="41" ht="40" hidden="1" customHeight="1" spans="1:13">
      <c r="A41" s="11">
        <v>38</v>
      </c>
      <c r="B41" s="31" t="s">
        <v>137</v>
      </c>
      <c r="C41" s="28" t="s">
        <v>117</v>
      </c>
      <c r="D41" s="28" t="s">
        <v>118</v>
      </c>
      <c r="E41" s="28"/>
      <c r="F41" s="29" t="s">
        <v>138</v>
      </c>
      <c r="G41" s="30">
        <v>947.5612</v>
      </c>
      <c r="H41" s="30">
        <v>947.5612</v>
      </c>
      <c r="I41" s="28"/>
      <c r="J41" s="28"/>
      <c r="K41" s="28" t="s">
        <v>139</v>
      </c>
      <c r="L41" s="28" t="s">
        <v>122</v>
      </c>
      <c r="M41" s="28"/>
    </row>
    <row r="42" ht="40" hidden="1" customHeight="1" spans="1:13">
      <c r="A42" s="11">
        <v>39</v>
      </c>
      <c r="B42" s="31" t="s">
        <v>140</v>
      </c>
      <c r="C42" s="28" t="s">
        <v>117</v>
      </c>
      <c r="D42" s="28" t="s">
        <v>118</v>
      </c>
      <c r="E42" s="28"/>
      <c r="F42" s="33" t="s">
        <v>141</v>
      </c>
      <c r="G42" s="30"/>
      <c r="H42" s="30"/>
      <c r="I42" s="28"/>
      <c r="J42" s="28"/>
      <c r="K42" s="28" t="s">
        <v>139</v>
      </c>
      <c r="L42" s="28" t="s">
        <v>122</v>
      </c>
      <c r="M42" s="28"/>
    </row>
    <row r="43" ht="25" hidden="1" customHeight="1" spans="1:13">
      <c r="A43" s="11">
        <v>40</v>
      </c>
      <c r="B43" s="31" t="s">
        <v>142</v>
      </c>
      <c r="C43" s="28" t="s">
        <v>117</v>
      </c>
      <c r="D43" s="28" t="s">
        <v>118</v>
      </c>
      <c r="E43" s="28"/>
      <c r="F43" s="29" t="s">
        <v>143</v>
      </c>
      <c r="G43" s="30"/>
      <c r="H43" s="30"/>
      <c r="I43" s="28"/>
      <c r="J43" s="28"/>
      <c r="K43" s="28" t="s">
        <v>139</v>
      </c>
      <c r="L43" s="28" t="s">
        <v>122</v>
      </c>
      <c r="M43" s="28"/>
    </row>
    <row r="44" ht="25" hidden="1" customHeight="1" spans="1:13">
      <c r="A44" s="11">
        <v>41</v>
      </c>
      <c r="B44" s="31" t="s">
        <v>144</v>
      </c>
      <c r="C44" s="28" t="s">
        <v>117</v>
      </c>
      <c r="D44" s="28" t="s">
        <v>118</v>
      </c>
      <c r="E44" s="28"/>
      <c r="F44" s="29" t="s">
        <v>145</v>
      </c>
      <c r="G44" s="30"/>
      <c r="H44" s="30"/>
      <c r="I44" s="28"/>
      <c r="J44" s="28"/>
      <c r="K44" s="28" t="s">
        <v>139</v>
      </c>
      <c r="L44" s="28" t="s">
        <v>122</v>
      </c>
      <c r="M44" s="28"/>
    </row>
    <row r="45" ht="25" hidden="1" customHeight="1" spans="1:13">
      <c r="A45" s="11">
        <v>42</v>
      </c>
      <c r="B45" s="31" t="s">
        <v>146</v>
      </c>
      <c r="C45" s="28" t="s">
        <v>117</v>
      </c>
      <c r="D45" s="28" t="s">
        <v>118</v>
      </c>
      <c r="E45" s="28"/>
      <c r="F45" s="29" t="s">
        <v>147</v>
      </c>
      <c r="G45" s="30"/>
      <c r="H45" s="30"/>
      <c r="I45" s="28"/>
      <c r="J45" s="28"/>
      <c r="K45" s="28" t="s">
        <v>139</v>
      </c>
      <c r="L45" s="28" t="s">
        <v>122</v>
      </c>
      <c r="M45" s="28"/>
    </row>
    <row r="46" ht="25" hidden="1" customHeight="1" spans="1:13">
      <c r="A46" s="11">
        <v>43</v>
      </c>
      <c r="B46" s="31" t="s">
        <v>148</v>
      </c>
      <c r="C46" s="28" t="s">
        <v>117</v>
      </c>
      <c r="D46" s="28" t="s">
        <v>118</v>
      </c>
      <c r="E46" s="28"/>
      <c r="F46" s="29" t="s">
        <v>149</v>
      </c>
      <c r="G46" s="30"/>
      <c r="H46" s="30"/>
      <c r="I46" s="28"/>
      <c r="J46" s="28"/>
      <c r="K46" s="28" t="s">
        <v>139</v>
      </c>
      <c r="L46" s="28" t="s">
        <v>122</v>
      </c>
      <c r="M46" s="28"/>
    </row>
    <row r="47" ht="25" hidden="1" customHeight="1" spans="1:13">
      <c r="A47" s="11">
        <v>44</v>
      </c>
      <c r="B47" s="31" t="s">
        <v>150</v>
      </c>
      <c r="C47" s="28" t="s">
        <v>117</v>
      </c>
      <c r="D47" s="28" t="s">
        <v>118</v>
      </c>
      <c r="E47" s="28"/>
      <c r="F47" s="29" t="s">
        <v>151</v>
      </c>
      <c r="G47" s="30"/>
      <c r="H47" s="30"/>
      <c r="I47" s="36"/>
      <c r="J47" s="36"/>
      <c r="K47" s="28" t="s">
        <v>139</v>
      </c>
      <c r="L47" s="28" t="s">
        <v>122</v>
      </c>
      <c r="M47" s="36"/>
    </row>
    <row r="48" ht="25" hidden="1" customHeight="1" spans="1:13">
      <c r="A48" s="11">
        <v>45</v>
      </c>
      <c r="B48" s="31" t="s">
        <v>152</v>
      </c>
      <c r="C48" s="28" t="s">
        <v>117</v>
      </c>
      <c r="D48" s="28" t="s">
        <v>118</v>
      </c>
      <c r="E48" s="28"/>
      <c r="F48" s="29" t="s">
        <v>153</v>
      </c>
      <c r="G48" s="30"/>
      <c r="H48" s="30"/>
      <c r="I48" s="36"/>
      <c r="J48" s="36"/>
      <c r="K48" s="28" t="s">
        <v>139</v>
      </c>
      <c r="L48" s="28" t="s">
        <v>122</v>
      </c>
      <c r="M48" s="36"/>
    </row>
    <row r="49" ht="40" hidden="1" customHeight="1" spans="1:13">
      <c r="A49" s="11">
        <v>46</v>
      </c>
      <c r="B49" s="31" t="s">
        <v>154</v>
      </c>
      <c r="C49" s="28" t="s">
        <v>117</v>
      </c>
      <c r="D49" s="28" t="s">
        <v>118</v>
      </c>
      <c r="E49" s="28"/>
      <c r="F49" s="29" t="s">
        <v>155</v>
      </c>
      <c r="G49" s="30"/>
      <c r="H49" s="30"/>
      <c r="I49" s="36"/>
      <c r="J49" s="36"/>
      <c r="K49" s="28" t="s">
        <v>139</v>
      </c>
      <c r="L49" s="28" t="s">
        <v>122</v>
      </c>
      <c r="M49" s="36"/>
    </row>
    <row r="50" ht="40" hidden="1" customHeight="1" spans="1:13">
      <c r="A50" s="11">
        <v>47</v>
      </c>
      <c r="B50" s="31" t="s">
        <v>156</v>
      </c>
      <c r="C50" s="28" t="s">
        <v>117</v>
      </c>
      <c r="D50" s="28" t="s">
        <v>118</v>
      </c>
      <c r="E50" s="28"/>
      <c r="F50" s="29" t="s">
        <v>157</v>
      </c>
      <c r="G50" s="30">
        <v>335.6296</v>
      </c>
      <c r="H50" s="30">
        <v>335.6296</v>
      </c>
      <c r="I50" s="36"/>
      <c r="J50" s="36"/>
      <c r="K50" s="28" t="s">
        <v>121</v>
      </c>
      <c r="L50" s="28" t="s">
        <v>122</v>
      </c>
      <c r="M50" s="36"/>
    </row>
    <row r="51" ht="25" hidden="1" customHeight="1" spans="1:13">
      <c r="A51" s="11">
        <v>48</v>
      </c>
      <c r="B51" s="31" t="s">
        <v>158</v>
      </c>
      <c r="C51" s="28" t="s">
        <v>117</v>
      </c>
      <c r="D51" s="28" t="s">
        <v>118</v>
      </c>
      <c r="E51" s="28"/>
      <c r="F51" s="29" t="s">
        <v>159</v>
      </c>
      <c r="G51" s="30">
        <v>314.9699</v>
      </c>
      <c r="H51" s="30">
        <v>314.9699</v>
      </c>
      <c r="I51" s="36"/>
      <c r="J51" s="36"/>
      <c r="K51" s="28" t="s">
        <v>121</v>
      </c>
      <c r="L51" s="28" t="s">
        <v>122</v>
      </c>
      <c r="M51" s="36"/>
    </row>
    <row r="52" ht="33" hidden="1" customHeight="1" spans="1:13">
      <c r="A52" s="11">
        <v>49</v>
      </c>
      <c r="B52" s="34" t="s">
        <v>160</v>
      </c>
      <c r="C52" s="28" t="s">
        <v>117</v>
      </c>
      <c r="D52" s="28" t="s">
        <v>118</v>
      </c>
      <c r="E52" s="28"/>
      <c r="F52" s="29" t="s">
        <v>130</v>
      </c>
      <c r="G52" s="35">
        <v>235.8829</v>
      </c>
      <c r="H52" s="35">
        <v>235.8829</v>
      </c>
      <c r="I52" s="36"/>
      <c r="J52" s="36"/>
      <c r="K52" s="28" t="s">
        <v>134</v>
      </c>
      <c r="L52" s="28" t="s">
        <v>122</v>
      </c>
      <c r="M52" s="36"/>
    </row>
    <row r="53" ht="32" hidden="1" customHeight="1" spans="1:13">
      <c r="A53" s="11">
        <v>50</v>
      </c>
      <c r="B53" s="28" t="s">
        <v>161</v>
      </c>
      <c r="C53" s="28" t="s">
        <v>117</v>
      </c>
      <c r="D53" s="28" t="s">
        <v>118</v>
      </c>
      <c r="E53" s="28"/>
      <c r="F53" s="29" t="s">
        <v>130</v>
      </c>
      <c r="G53" s="35">
        <v>91.105</v>
      </c>
      <c r="H53" s="35">
        <v>91.105</v>
      </c>
      <c r="I53" s="36"/>
      <c r="J53" s="36"/>
      <c r="K53" s="28" t="s">
        <v>134</v>
      </c>
      <c r="L53" s="28" t="s">
        <v>122</v>
      </c>
      <c r="M53" s="36"/>
    </row>
    <row r="54" ht="32" hidden="1" customHeight="1" spans="1:13">
      <c r="A54" s="11">
        <v>51</v>
      </c>
      <c r="B54" s="28" t="s">
        <v>162</v>
      </c>
      <c r="C54" s="28" t="s">
        <v>117</v>
      </c>
      <c r="D54" s="28" t="s">
        <v>118</v>
      </c>
      <c r="E54" s="28"/>
      <c r="F54" s="29" t="s">
        <v>130</v>
      </c>
      <c r="G54" s="35">
        <v>61.87</v>
      </c>
      <c r="H54" s="35">
        <v>61.87</v>
      </c>
      <c r="I54" s="36"/>
      <c r="J54" s="36"/>
      <c r="K54" s="28" t="s">
        <v>134</v>
      </c>
      <c r="L54" s="28" t="s">
        <v>122</v>
      </c>
      <c r="M54" s="36"/>
    </row>
    <row r="55" ht="36" hidden="1" customHeight="1" spans="1:13">
      <c r="A55" s="11">
        <v>52</v>
      </c>
      <c r="B55" s="27" t="s">
        <v>163</v>
      </c>
      <c r="C55" s="28" t="s">
        <v>117</v>
      </c>
      <c r="D55" s="28" t="s">
        <v>118</v>
      </c>
      <c r="E55" s="28"/>
      <c r="F55" s="29" t="s">
        <v>164</v>
      </c>
      <c r="G55" s="30">
        <v>762.6111</v>
      </c>
      <c r="H55" s="30">
        <v>762.6111</v>
      </c>
      <c r="I55" s="36"/>
      <c r="J55" s="36"/>
      <c r="K55" s="28" t="s">
        <v>134</v>
      </c>
      <c r="L55" s="28" t="s">
        <v>122</v>
      </c>
      <c r="M55" s="36"/>
    </row>
    <row r="56" ht="25" hidden="1" customHeight="1" spans="1:13">
      <c r="A56" s="11">
        <v>53</v>
      </c>
      <c r="B56" s="27" t="s">
        <v>165</v>
      </c>
      <c r="C56" s="28" t="s">
        <v>117</v>
      </c>
      <c r="D56" s="28" t="s">
        <v>118</v>
      </c>
      <c r="E56" s="28"/>
      <c r="F56" s="29" t="s">
        <v>166</v>
      </c>
      <c r="G56" s="30"/>
      <c r="H56" s="30"/>
      <c r="I56" s="36"/>
      <c r="J56" s="36"/>
      <c r="K56" s="28" t="s">
        <v>134</v>
      </c>
      <c r="L56" s="28" t="s">
        <v>122</v>
      </c>
      <c r="M56" s="36"/>
    </row>
    <row r="57" ht="42" hidden="1" customHeight="1" spans="1:13">
      <c r="A57" s="11">
        <v>54</v>
      </c>
      <c r="B57" s="27" t="s">
        <v>167</v>
      </c>
      <c r="C57" s="28" t="s">
        <v>117</v>
      </c>
      <c r="D57" s="28" t="s">
        <v>118</v>
      </c>
      <c r="E57" s="28"/>
      <c r="F57" s="29" t="s">
        <v>168</v>
      </c>
      <c r="G57" s="30"/>
      <c r="H57" s="30"/>
      <c r="I57" s="36"/>
      <c r="J57" s="36"/>
      <c r="K57" s="28" t="s">
        <v>134</v>
      </c>
      <c r="L57" s="28" t="s">
        <v>122</v>
      </c>
      <c r="M57" s="36"/>
    </row>
    <row r="58" ht="25" hidden="1" customHeight="1" spans="1:13">
      <c r="A58" s="11">
        <v>55</v>
      </c>
      <c r="B58" s="27" t="s">
        <v>169</v>
      </c>
      <c r="C58" s="28" t="s">
        <v>117</v>
      </c>
      <c r="D58" s="28" t="s">
        <v>118</v>
      </c>
      <c r="E58" s="28"/>
      <c r="F58" s="29" t="s">
        <v>170</v>
      </c>
      <c r="G58" s="30"/>
      <c r="H58" s="30"/>
      <c r="I58" s="36"/>
      <c r="J58" s="36"/>
      <c r="K58" s="28" t="s">
        <v>134</v>
      </c>
      <c r="L58" s="28" t="s">
        <v>122</v>
      </c>
      <c r="M58" s="36"/>
    </row>
    <row r="59" ht="25" hidden="1" customHeight="1" spans="1:13">
      <c r="A59" s="11">
        <v>56</v>
      </c>
      <c r="B59" s="27" t="s">
        <v>171</v>
      </c>
      <c r="C59" s="28" t="s">
        <v>117</v>
      </c>
      <c r="D59" s="28" t="s">
        <v>118</v>
      </c>
      <c r="E59" s="28"/>
      <c r="F59" s="29" t="s">
        <v>172</v>
      </c>
      <c r="G59" s="30"/>
      <c r="H59" s="30"/>
      <c r="I59" s="36"/>
      <c r="J59" s="36"/>
      <c r="K59" s="28" t="s">
        <v>134</v>
      </c>
      <c r="L59" s="28" t="s">
        <v>122</v>
      </c>
      <c r="M59" s="36"/>
    </row>
    <row r="60" ht="25" hidden="1" customHeight="1" spans="1:13">
      <c r="A60" s="11">
        <v>57</v>
      </c>
      <c r="B60" s="27" t="s">
        <v>173</v>
      </c>
      <c r="C60" s="28" t="s">
        <v>117</v>
      </c>
      <c r="D60" s="28" t="s">
        <v>118</v>
      </c>
      <c r="E60" s="28"/>
      <c r="F60" s="29" t="s">
        <v>174</v>
      </c>
      <c r="G60" s="30"/>
      <c r="H60" s="30"/>
      <c r="I60" s="36"/>
      <c r="J60" s="36"/>
      <c r="K60" s="28" t="s">
        <v>134</v>
      </c>
      <c r="L60" s="28" t="s">
        <v>122</v>
      </c>
      <c r="M60" s="36"/>
    </row>
    <row r="61" ht="34" hidden="1" customHeight="1" spans="1:13">
      <c r="A61" s="11">
        <v>58</v>
      </c>
      <c r="B61" s="27" t="s">
        <v>175</v>
      </c>
      <c r="C61" s="28" t="s">
        <v>117</v>
      </c>
      <c r="D61" s="28" t="s">
        <v>118</v>
      </c>
      <c r="E61" s="28"/>
      <c r="F61" s="29" t="s">
        <v>176</v>
      </c>
      <c r="G61" s="30"/>
      <c r="H61" s="30"/>
      <c r="I61" s="36"/>
      <c r="J61" s="36"/>
      <c r="K61" s="28" t="s">
        <v>134</v>
      </c>
      <c r="L61" s="28" t="s">
        <v>122</v>
      </c>
      <c r="M61" s="36"/>
    </row>
    <row r="62" ht="25" hidden="1" customHeight="1" spans="1:13">
      <c r="A62" s="11">
        <v>59</v>
      </c>
      <c r="B62" s="27" t="s">
        <v>177</v>
      </c>
      <c r="C62" s="28" t="s">
        <v>117</v>
      </c>
      <c r="D62" s="28" t="s">
        <v>118</v>
      </c>
      <c r="E62" s="28"/>
      <c r="F62" s="29" t="s">
        <v>178</v>
      </c>
      <c r="G62" s="30">
        <v>97.3215</v>
      </c>
      <c r="H62" s="30">
        <v>97.3215</v>
      </c>
      <c r="I62" s="36"/>
      <c r="J62" s="36"/>
      <c r="K62" s="28" t="s">
        <v>134</v>
      </c>
      <c r="L62" s="28" t="s">
        <v>122</v>
      </c>
      <c r="M62" s="36"/>
    </row>
    <row r="63" ht="25" hidden="1" customHeight="1" spans="1:13">
      <c r="A63" s="11">
        <v>60</v>
      </c>
      <c r="B63" s="27" t="s">
        <v>179</v>
      </c>
      <c r="C63" s="28" t="s">
        <v>117</v>
      </c>
      <c r="D63" s="28" t="s">
        <v>118</v>
      </c>
      <c r="E63" s="28"/>
      <c r="F63" s="29" t="s">
        <v>180</v>
      </c>
      <c r="G63" s="36">
        <v>122.1912</v>
      </c>
      <c r="H63" s="36">
        <v>122.1912</v>
      </c>
      <c r="I63" s="36"/>
      <c r="J63" s="36"/>
      <c r="K63" s="28" t="s">
        <v>134</v>
      </c>
      <c r="L63" s="28" t="s">
        <v>122</v>
      </c>
      <c r="M63" s="36"/>
    </row>
    <row r="64" ht="47" hidden="1" customHeight="1" spans="1:13">
      <c r="A64" s="11">
        <v>61</v>
      </c>
      <c r="B64" s="27" t="s">
        <v>181</v>
      </c>
      <c r="C64" s="28" t="s">
        <v>117</v>
      </c>
      <c r="D64" s="28" t="s">
        <v>118</v>
      </c>
      <c r="E64" s="28"/>
      <c r="F64" s="29" t="s">
        <v>182</v>
      </c>
      <c r="G64" s="36">
        <v>179.4732</v>
      </c>
      <c r="H64" s="36">
        <v>179.4732</v>
      </c>
      <c r="I64" s="36"/>
      <c r="J64" s="36"/>
      <c r="K64" s="28" t="s">
        <v>134</v>
      </c>
      <c r="L64" s="28" t="s">
        <v>122</v>
      </c>
      <c r="M64" s="36"/>
    </row>
    <row r="65" ht="25" hidden="1" customHeight="1" spans="1:13">
      <c r="A65" s="11">
        <v>62</v>
      </c>
      <c r="B65" s="27" t="s">
        <v>183</v>
      </c>
      <c r="C65" s="28" t="s">
        <v>117</v>
      </c>
      <c r="D65" s="28" t="s">
        <v>118</v>
      </c>
      <c r="E65" s="28"/>
      <c r="F65" s="29" t="s">
        <v>184</v>
      </c>
      <c r="G65" s="36">
        <v>231.0931</v>
      </c>
      <c r="H65" s="36">
        <v>231.0931</v>
      </c>
      <c r="I65" s="36"/>
      <c r="J65" s="36"/>
      <c r="K65" s="28" t="s">
        <v>134</v>
      </c>
      <c r="L65" s="28" t="s">
        <v>122</v>
      </c>
      <c r="M65" s="36"/>
    </row>
    <row r="66" ht="25" hidden="1" customHeight="1" spans="1:13">
      <c r="A66" s="11">
        <v>63</v>
      </c>
      <c r="B66" s="27" t="s">
        <v>185</v>
      </c>
      <c r="C66" s="28" t="s">
        <v>117</v>
      </c>
      <c r="D66" s="28" t="s">
        <v>118</v>
      </c>
      <c r="E66" s="28"/>
      <c r="F66" s="29" t="s">
        <v>186</v>
      </c>
      <c r="G66" s="36">
        <v>70.2672</v>
      </c>
      <c r="H66" s="36">
        <v>70.2672</v>
      </c>
      <c r="I66" s="36"/>
      <c r="J66" s="36"/>
      <c r="K66" s="28" t="s">
        <v>134</v>
      </c>
      <c r="L66" s="28" t="s">
        <v>122</v>
      </c>
      <c r="M66" s="36"/>
    </row>
    <row r="67" ht="25" hidden="1" customHeight="1" spans="1:13">
      <c r="A67" s="11">
        <v>64</v>
      </c>
      <c r="B67" s="27" t="s">
        <v>187</v>
      </c>
      <c r="C67" s="28" t="s">
        <v>117</v>
      </c>
      <c r="D67" s="28" t="s">
        <v>118</v>
      </c>
      <c r="E67" s="28"/>
      <c r="F67" s="29" t="s">
        <v>188</v>
      </c>
      <c r="G67" s="36">
        <v>102.7384</v>
      </c>
      <c r="H67" s="36">
        <v>102.7384</v>
      </c>
      <c r="I67" s="36"/>
      <c r="J67" s="36"/>
      <c r="K67" s="28" t="s">
        <v>134</v>
      </c>
      <c r="L67" s="28" t="s">
        <v>122</v>
      </c>
      <c r="M67" s="36"/>
    </row>
    <row r="68" ht="41" hidden="1" customHeight="1" spans="1:13">
      <c r="A68" s="11">
        <v>65</v>
      </c>
      <c r="B68" s="27" t="s">
        <v>189</v>
      </c>
      <c r="C68" s="28" t="s">
        <v>117</v>
      </c>
      <c r="D68" s="28" t="s">
        <v>118</v>
      </c>
      <c r="E68" s="28"/>
      <c r="F68" s="29" t="s">
        <v>190</v>
      </c>
      <c r="G68" s="36">
        <v>51.3481</v>
      </c>
      <c r="H68" s="36">
        <v>51.3481</v>
      </c>
      <c r="I68" s="36"/>
      <c r="J68" s="36"/>
      <c r="K68" s="28" t="s">
        <v>134</v>
      </c>
      <c r="L68" s="28" t="s">
        <v>122</v>
      </c>
      <c r="M68" s="36"/>
    </row>
    <row r="69" ht="25" hidden="1" customHeight="1" spans="1:13">
      <c r="A69" s="11">
        <v>66</v>
      </c>
      <c r="B69" s="27" t="s">
        <v>191</v>
      </c>
      <c r="C69" s="28" t="s">
        <v>117</v>
      </c>
      <c r="D69" s="28" t="s">
        <v>118</v>
      </c>
      <c r="E69" s="28"/>
      <c r="F69" s="29" t="s">
        <v>192</v>
      </c>
      <c r="G69" s="36">
        <v>160.6476</v>
      </c>
      <c r="H69" s="36">
        <v>160.6476</v>
      </c>
      <c r="I69" s="36"/>
      <c r="J69" s="36"/>
      <c r="K69" s="28" t="s">
        <v>134</v>
      </c>
      <c r="L69" s="28" t="s">
        <v>122</v>
      </c>
      <c r="M69" s="36"/>
    </row>
    <row r="70" ht="25" hidden="1" customHeight="1" spans="1:13">
      <c r="A70" s="11">
        <v>67</v>
      </c>
      <c r="B70" s="27" t="s">
        <v>193</v>
      </c>
      <c r="C70" s="28" t="s">
        <v>117</v>
      </c>
      <c r="D70" s="28" t="s">
        <v>118</v>
      </c>
      <c r="E70" s="28"/>
      <c r="F70" s="29" t="s">
        <v>194</v>
      </c>
      <c r="G70" s="36">
        <v>70</v>
      </c>
      <c r="H70" s="36">
        <v>70</v>
      </c>
      <c r="I70" s="36"/>
      <c r="J70" s="36"/>
      <c r="K70" s="28" t="s">
        <v>195</v>
      </c>
      <c r="L70" s="28" t="s">
        <v>122</v>
      </c>
      <c r="M70" s="36"/>
    </row>
    <row r="71" ht="25" hidden="1" customHeight="1" spans="1:13">
      <c r="A71" s="11">
        <v>68</v>
      </c>
      <c r="B71" s="27" t="s">
        <v>196</v>
      </c>
      <c r="C71" s="28" t="s">
        <v>117</v>
      </c>
      <c r="D71" s="28" t="s">
        <v>118</v>
      </c>
      <c r="E71" s="28"/>
      <c r="F71" s="43" t="s">
        <v>197</v>
      </c>
      <c r="G71" s="36">
        <v>80</v>
      </c>
      <c r="H71" s="36">
        <v>80</v>
      </c>
      <c r="I71" s="36"/>
      <c r="J71" s="36"/>
      <c r="K71" s="28" t="s">
        <v>195</v>
      </c>
      <c r="L71" s="28" t="s">
        <v>122</v>
      </c>
      <c r="M71" s="36"/>
    </row>
    <row r="72" ht="25" hidden="1" customHeight="1" spans="1:13">
      <c r="A72" s="11">
        <v>69</v>
      </c>
      <c r="B72" s="27" t="s">
        <v>198</v>
      </c>
      <c r="C72" s="28" t="s">
        <v>117</v>
      </c>
      <c r="D72" s="28" t="s">
        <v>118</v>
      </c>
      <c r="E72" s="28"/>
      <c r="F72" s="29" t="s">
        <v>174</v>
      </c>
      <c r="G72" s="36">
        <v>97</v>
      </c>
      <c r="H72" s="36">
        <v>97</v>
      </c>
      <c r="I72" s="36"/>
      <c r="J72" s="36"/>
      <c r="K72" s="28" t="s">
        <v>195</v>
      </c>
      <c r="L72" s="28" t="s">
        <v>122</v>
      </c>
      <c r="M72" s="36"/>
    </row>
    <row r="73" ht="25" hidden="1" customHeight="1" spans="1:13">
      <c r="A73" s="11">
        <v>70</v>
      </c>
      <c r="B73" s="27" t="s">
        <v>199</v>
      </c>
      <c r="C73" s="28" t="s">
        <v>117</v>
      </c>
      <c r="D73" s="28" t="s">
        <v>118</v>
      </c>
      <c r="E73" s="28"/>
      <c r="F73" s="29" t="s">
        <v>200</v>
      </c>
      <c r="G73" s="36">
        <v>55</v>
      </c>
      <c r="H73" s="36">
        <v>55</v>
      </c>
      <c r="I73" s="36"/>
      <c r="J73" s="36"/>
      <c r="K73" s="28" t="s">
        <v>195</v>
      </c>
      <c r="L73" s="28" t="s">
        <v>122</v>
      </c>
      <c r="M73" s="36"/>
    </row>
    <row r="74" ht="25" hidden="1" customHeight="1" spans="1:13">
      <c r="A74" s="11">
        <v>71</v>
      </c>
      <c r="B74" s="27" t="s">
        <v>201</v>
      </c>
      <c r="C74" s="28" t="s">
        <v>117</v>
      </c>
      <c r="D74" s="28" t="s">
        <v>118</v>
      </c>
      <c r="E74" s="28"/>
      <c r="F74" s="29" t="s">
        <v>202</v>
      </c>
      <c r="G74" s="36">
        <v>100</v>
      </c>
      <c r="H74" s="36">
        <v>100</v>
      </c>
      <c r="I74" s="36"/>
      <c r="J74" s="36"/>
      <c r="K74" s="28" t="s">
        <v>195</v>
      </c>
      <c r="L74" s="28" t="s">
        <v>122</v>
      </c>
      <c r="M74" s="36"/>
    </row>
    <row r="75" ht="25" hidden="1" customHeight="1" spans="1:13">
      <c r="A75" s="11">
        <v>72</v>
      </c>
      <c r="B75" s="27" t="s">
        <v>203</v>
      </c>
      <c r="C75" s="28" t="s">
        <v>117</v>
      </c>
      <c r="D75" s="28" t="s">
        <v>118</v>
      </c>
      <c r="E75" s="28"/>
      <c r="F75" s="29" t="s">
        <v>190</v>
      </c>
      <c r="G75" s="36">
        <v>60</v>
      </c>
      <c r="H75" s="36">
        <v>60</v>
      </c>
      <c r="I75" s="36"/>
      <c r="J75" s="36"/>
      <c r="K75" s="28" t="s">
        <v>195</v>
      </c>
      <c r="L75" s="28" t="s">
        <v>122</v>
      </c>
      <c r="M75" s="36"/>
    </row>
    <row r="76" ht="25" hidden="1" customHeight="1" spans="1:13">
      <c r="A76" s="11">
        <v>73</v>
      </c>
      <c r="B76" s="27" t="s">
        <v>204</v>
      </c>
      <c r="C76" s="28" t="s">
        <v>117</v>
      </c>
      <c r="D76" s="28" t="s">
        <v>118</v>
      </c>
      <c r="E76" s="28"/>
      <c r="F76" s="29" t="s">
        <v>205</v>
      </c>
      <c r="G76" s="36">
        <v>70</v>
      </c>
      <c r="H76" s="36">
        <v>70</v>
      </c>
      <c r="I76" s="36"/>
      <c r="J76" s="36"/>
      <c r="K76" s="28" t="s">
        <v>195</v>
      </c>
      <c r="L76" s="28" t="s">
        <v>122</v>
      </c>
      <c r="M76" s="36"/>
    </row>
    <row r="77" ht="25" hidden="1" customHeight="1" spans="1:13">
      <c r="A77" s="11">
        <v>74</v>
      </c>
      <c r="B77" s="27" t="s">
        <v>206</v>
      </c>
      <c r="C77" s="28" t="s">
        <v>117</v>
      </c>
      <c r="D77" s="28" t="s">
        <v>118</v>
      </c>
      <c r="E77" s="28"/>
      <c r="F77" s="29" t="s">
        <v>207</v>
      </c>
      <c r="G77" s="36">
        <v>20</v>
      </c>
      <c r="H77" s="36">
        <v>20</v>
      </c>
      <c r="I77" s="36"/>
      <c r="J77" s="36"/>
      <c r="K77" s="28" t="s">
        <v>195</v>
      </c>
      <c r="L77" s="28" t="s">
        <v>122</v>
      </c>
      <c r="M77" s="36"/>
    </row>
    <row r="78" ht="25" hidden="1" customHeight="1" spans="1:13">
      <c r="A78" s="11">
        <v>75</v>
      </c>
      <c r="B78" s="27" t="s">
        <v>208</v>
      </c>
      <c r="C78" s="28" t="s">
        <v>117</v>
      </c>
      <c r="D78" s="28" t="s">
        <v>118</v>
      </c>
      <c r="E78" s="28"/>
      <c r="F78" s="29" t="s">
        <v>209</v>
      </c>
      <c r="G78" s="36">
        <v>40</v>
      </c>
      <c r="H78" s="36">
        <v>40</v>
      </c>
      <c r="I78" s="36"/>
      <c r="J78" s="36"/>
      <c r="K78" s="28" t="s">
        <v>195</v>
      </c>
      <c r="L78" s="28" t="s">
        <v>122</v>
      </c>
      <c r="M78" s="36"/>
    </row>
    <row r="79" ht="25" hidden="1" customHeight="1" spans="1:13">
      <c r="A79" s="11">
        <v>76</v>
      </c>
      <c r="B79" s="27" t="s">
        <v>210</v>
      </c>
      <c r="C79" s="28" t="s">
        <v>117</v>
      </c>
      <c r="D79" s="28" t="s">
        <v>118</v>
      </c>
      <c r="E79" s="28"/>
      <c r="F79" s="29" t="s">
        <v>205</v>
      </c>
      <c r="G79" s="36">
        <v>95</v>
      </c>
      <c r="H79" s="36">
        <v>95</v>
      </c>
      <c r="I79" s="36"/>
      <c r="J79" s="36"/>
      <c r="K79" s="28" t="s">
        <v>195</v>
      </c>
      <c r="L79" s="28" t="s">
        <v>122</v>
      </c>
      <c r="M79" s="36"/>
    </row>
    <row r="80" ht="25" hidden="1" customHeight="1" spans="1:13">
      <c r="A80" s="11">
        <v>77</v>
      </c>
      <c r="B80" s="27" t="s">
        <v>211</v>
      </c>
      <c r="C80" s="28" t="s">
        <v>117</v>
      </c>
      <c r="D80" s="28" t="s">
        <v>118</v>
      </c>
      <c r="E80" s="28"/>
      <c r="F80" s="29" t="s">
        <v>212</v>
      </c>
      <c r="G80" s="36">
        <v>37</v>
      </c>
      <c r="H80" s="36">
        <v>37</v>
      </c>
      <c r="I80" s="36"/>
      <c r="J80" s="36"/>
      <c r="K80" s="28" t="s">
        <v>195</v>
      </c>
      <c r="L80" s="28" t="s">
        <v>122</v>
      </c>
      <c r="M80" s="36"/>
    </row>
    <row r="81" ht="36" hidden="1" customHeight="1" spans="1:13">
      <c r="A81" s="11">
        <v>78</v>
      </c>
      <c r="B81" s="27" t="s">
        <v>213</v>
      </c>
      <c r="C81" s="28" t="s">
        <v>117</v>
      </c>
      <c r="D81" s="28" t="s">
        <v>118</v>
      </c>
      <c r="E81" s="28"/>
      <c r="F81" s="29" t="s">
        <v>214</v>
      </c>
      <c r="G81" s="36">
        <v>97</v>
      </c>
      <c r="H81" s="36">
        <v>97</v>
      </c>
      <c r="I81" s="36"/>
      <c r="J81" s="36"/>
      <c r="K81" s="28" t="s">
        <v>195</v>
      </c>
      <c r="L81" s="28" t="s">
        <v>122</v>
      </c>
      <c r="M81" s="44" t="s">
        <v>215</v>
      </c>
    </row>
    <row r="82" ht="25" hidden="1" customHeight="1" spans="1:13">
      <c r="A82" s="11">
        <v>79</v>
      </c>
      <c r="B82" s="27" t="s">
        <v>216</v>
      </c>
      <c r="C82" s="28" t="s">
        <v>117</v>
      </c>
      <c r="D82" s="28" t="s">
        <v>118</v>
      </c>
      <c r="E82" s="28"/>
      <c r="F82" s="29" t="s">
        <v>217</v>
      </c>
      <c r="G82" s="36">
        <v>33</v>
      </c>
      <c r="H82" s="36">
        <v>33</v>
      </c>
      <c r="I82" s="36"/>
      <c r="J82" s="36"/>
      <c r="K82" s="28" t="s">
        <v>195</v>
      </c>
      <c r="L82" s="28" t="s">
        <v>122</v>
      </c>
      <c r="M82" s="36"/>
    </row>
    <row r="83" ht="25" hidden="1" customHeight="1" spans="1:13">
      <c r="A83" s="11">
        <v>80</v>
      </c>
      <c r="B83" s="27" t="s">
        <v>218</v>
      </c>
      <c r="C83" s="28" t="s">
        <v>117</v>
      </c>
      <c r="D83" s="28" t="s">
        <v>118</v>
      </c>
      <c r="E83" s="28"/>
      <c r="F83" s="29" t="s">
        <v>219</v>
      </c>
      <c r="G83" s="36">
        <v>50</v>
      </c>
      <c r="H83" s="36">
        <v>50</v>
      </c>
      <c r="I83" s="36"/>
      <c r="J83" s="36"/>
      <c r="K83" s="28" t="s">
        <v>195</v>
      </c>
      <c r="L83" s="28" t="s">
        <v>122</v>
      </c>
      <c r="M83" s="36"/>
    </row>
    <row r="84" ht="35" hidden="1" customHeight="1" spans="1:13">
      <c r="A84" s="11">
        <v>81</v>
      </c>
      <c r="B84" s="27" t="s">
        <v>220</v>
      </c>
      <c r="C84" s="28" t="s">
        <v>117</v>
      </c>
      <c r="D84" s="28" t="s">
        <v>118</v>
      </c>
      <c r="E84" s="28"/>
      <c r="F84" s="29" t="s">
        <v>221</v>
      </c>
      <c r="G84" s="36">
        <v>40</v>
      </c>
      <c r="H84" s="36">
        <v>40</v>
      </c>
      <c r="I84" s="36"/>
      <c r="J84" s="36"/>
      <c r="K84" s="28" t="s">
        <v>195</v>
      </c>
      <c r="L84" s="28" t="s">
        <v>122</v>
      </c>
      <c r="M84" s="36"/>
    </row>
    <row r="85" ht="25" hidden="1" customHeight="1" spans="1:13">
      <c r="A85" s="11">
        <v>82</v>
      </c>
      <c r="B85" s="27" t="s">
        <v>222</v>
      </c>
      <c r="C85" s="28" t="s">
        <v>117</v>
      </c>
      <c r="D85" s="28" t="s">
        <v>118</v>
      </c>
      <c r="E85" s="28"/>
      <c r="F85" s="29" t="s">
        <v>223</v>
      </c>
      <c r="G85" s="36">
        <v>30</v>
      </c>
      <c r="H85" s="36">
        <v>30</v>
      </c>
      <c r="I85" s="36"/>
      <c r="J85" s="36"/>
      <c r="K85" s="28" t="s">
        <v>195</v>
      </c>
      <c r="L85" s="28" t="s">
        <v>122</v>
      </c>
      <c r="M85" s="36"/>
    </row>
    <row r="86" ht="25" hidden="1" customHeight="1" spans="1:13">
      <c r="A86" s="11">
        <v>83</v>
      </c>
      <c r="B86" s="27" t="s">
        <v>224</v>
      </c>
      <c r="C86" s="28" t="s">
        <v>117</v>
      </c>
      <c r="D86" s="28" t="s">
        <v>118</v>
      </c>
      <c r="E86" s="28"/>
      <c r="F86" s="29" t="s">
        <v>225</v>
      </c>
      <c r="G86" s="36">
        <v>25</v>
      </c>
      <c r="H86" s="36">
        <v>25</v>
      </c>
      <c r="I86" s="36"/>
      <c r="J86" s="36"/>
      <c r="K86" s="28" t="s">
        <v>195</v>
      </c>
      <c r="L86" s="28" t="s">
        <v>122</v>
      </c>
      <c r="M86" s="36"/>
    </row>
    <row r="87" ht="25" hidden="1" customHeight="1" spans="1:13">
      <c r="A87" s="11">
        <v>84</v>
      </c>
      <c r="B87" s="27" t="s">
        <v>226</v>
      </c>
      <c r="C87" s="28" t="s">
        <v>117</v>
      </c>
      <c r="D87" s="28" t="s">
        <v>118</v>
      </c>
      <c r="E87" s="28"/>
      <c r="F87" s="29" t="s">
        <v>227</v>
      </c>
      <c r="G87" s="36">
        <v>18</v>
      </c>
      <c r="H87" s="36">
        <v>18</v>
      </c>
      <c r="I87" s="36"/>
      <c r="J87" s="36"/>
      <c r="K87" s="28" t="s">
        <v>195</v>
      </c>
      <c r="L87" s="28" t="s">
        <v>122</v>
      </c>
      <c r="M87" s="36"/>
    </row>
    <row r="88" ht="25" hidden="1" customHeight="1" spans="1:13">
      <c r="A88" s="11">
        <v>85</v>
      </c>
      <c r="B88" s="27" t="s">
        <v>228</v>
      </c>
      <c r="C88" s="28" t="s">
        <v>117</v>
      </c>
      <c r="D88" s="28" t="s">
        <v>118</v>
      </c>
      <c r="E88" s="28"/>
      <c r="F88" s="29" t="s">
        <v>219</v>
      </c>
      <c r="G88" s="36">
        <v>15</v>
      </c>
      <c r="H88" s="36">
        <v>15</v>
      </c>
      <c r="I88" s="36"/>
      <c r="J88" s="36"/>
      <c r="K88" s="28" t="s">
        <v>195</v>
      </c>
      <c r="L88" s="28" t="s">
        <v>122</v>
      </c>
      <c r="M88" s="36"/>
    </row>
    <row r="89" ht="25" hidden="1" customHeight="1" spans="1:13">
      <c r="A89" s="11">
        <v>86</v>
      </c>
      <c r="B89" s="27" t="s">
        <v>229</v>
      </c>
      <c r="C89" s="28" t="s">
        <v>117</v>
      </c>
      <c r="D89" s="28" t="s">
        <v>118</v>
      </c>
      <c r="E89" s="28"/>
      <c r="F89" s="29" t="s">
        <v>221</v>
      </c>
      <c r="G89" s="36">
        <v>40</v>
      </c>
      <c r="H89" s="36">
        <v>40</v>
      </c>
      <c r="I89" s="36"/>
      <c r="J89" s="36"/>
      <c r="K89" s="28" t="s">
        <v>195</v>
      </c>
      <c r="L89" s="28" t="s">
        <v>122</v>
      </c>
      <c r="M89" s="36"/>
    </row>
    <row r="90" ht="25" hidden="1" customHeight="1" spans="1:13">
      <c r="A90" s="11">
        <v>87</v>
      </c>
      <c r="B90" s="27" t="s">
        <v>230</v>
      </c>
      <c r="C90" s="28" t="s">
        <v>117</v>
      </c>
      <c r="D90" s="28" t="s">
        <v>118</v>
      </c>
      <c r="E90" s="28"/>
      <c r="F90" s="29" t="s">
        <v>231</v>
      </c>
      <c r="G90" s="36">
        <v>195</v>
      </c>
      <c r="H90" s="36">
        <v>195</v>
      </c>
      <c r="I90" s="36"/>
      <c r="J90" s="36"/>
      <c r="K90" s="28" t="s">
        <v>195</v>
      </c>
      <c r="L90" s="28" t="s">
        <v>122</v>
      </c>
      <c r="M90" s="36"/>
    </row>
    <row r="91" ht="25" hidden="1" customHeight="1" spans="1:13">
      <c r="A91" s="11">
        <v>88</v>
      </c>
      <c r="B91" s="27" t="s">
        <v>232</v>
      </c>
      <c r="C91" s="28" t="s">
        <v>117</v>
      </c>
      <c r="D91" s="28" t="s">
        <v>118</v>
      </c>
      <c r="E91" s="28"/>
      <c r="F91" s="29" t="s">
        <v>233</v>
      </c>
      <c r="G91" s="36">
        <v>35</v>
      </c>
      <c r="H91" s="36">
        <v>35</v>
      </c>
      <c r="I91" s="36"/>
      <c r="J91" s="36"/>
      <c r="K91" s="28" t="s">
        <v>195</v>
      </c>
      <c r="L91" s="28" t="s">
        <v>122</v>
      </c>
      <c r="M91" s="36"/>
    </row>
    <row r="92" ht="25" hidden="1" customHeight="1" spans="1:13">
      <c r="A92" s="11">
        <v>89</v>
      </c>
      <c r="B92" s="27" t="s">
        <v>234</v>
      </c>
      <c r="C92" s="28" t="s">
        <v>117</v>
      </c>
      <c r="D92" s="28" t="s">
        <v>118</v>
      </c>
      <c r="E92" s="28"/>
      <c r="F92" s="29" t="s">
        <v>235</v>
      </c>
      <c r="G92" s="36">
        <v>360</v>
      </c>
      <c r="H92" s="36">
        <v>360</v>
      </c>
      <c r="I92" s="36"/>
      <c r="J92" s="36"/>
      <c r="K92" s="28" t="s">
        <v>195</v>
      </c>
      <c r="L92" s="28" t="s">
        <v>122</v>
      </c>
      <c r="M92" s="36"/>
    </row>
    <row r="93" ht="25" hidden="1" customHeight="1" spans="1:13">
      <c r="A93" s="11">
        <v>90</v>
      </c>
      <c r="B93" s="27" t="s">
        <v>236</v>
      </c>
      <c r="C93" s="28" t="s">
        <v>117</v>
      </c>
      <c r="D93" s="28" t="s">
        <v>118</v>
      </c>
      <c r="E93" s="28"/>
      <c r="F93" s="29" t="s">
        <v>164</v>
      </c>
      <c r="G93" s="36">
        <v>421</v>
      </c>
      <c r="H93" s="36">
        <v>421</v>
      </c>
      <c r="I93" s="36"/>
      <c r="J93" s="36"/>
      <c r="K93" s="28" t="s">
        <v>195</v>
      </c>
      <c r="L93" s="28" t="s">
        <v>122</v>
      </c>
      <c r="M93" s="36"/>
    </row>
    <row r="94" ht="25" hidden="1" customHeight="1" spans="1:13">
      <c r="A94" s="11">
        <v>91</v>
      </c>
      <c r="B94" s="27" t="s">
        <v>237</v>
      </c>
      <c r="C94" s="28" t="s">
        <v>117</v>
      </c>
      <c r="D94" s="28" t="s">
        <v>118</v>
      </c>
      <c r="E94" s="28"/>
      <c r="F94" s="29" t="s">
        <v>238</v>
      </c>
      <c r="G94" s="36">
        <v>210</v>
      </c>
      <c r="H94" s="36">
        <v>210</v>
      </c>
      <c r="I94" s="36"/>
      <c r="J94" s="36"/>
      <c r="K94" s="28" t="s">
        <v>195</v>
      </c>
      <c r="L94" s="28" t="s">
        <v>122</v>
      </c>
      <c r="M94" s="36"/>
    </row>
    <row r="95" ht="25" hidden="1" customHeight="1" spans="1:13">
      <c r="A95" s="11">
        <v>92</v>
      </c>
      <c r="B95" s="27" t="s">
        <v>239</v>
      </c>
      <c r="C95" s="28" t="s">
        <v>117</v>
      </c>
      <c r="D95" s="28" t="s">
        <v>118</v>
      </c>
      <c r="E95" s="28"/>
      <c r="F95" s="29" t="s">
        <v>240</v>
      </c>
      <c r="G95" s="36">
        <v>390</v>
      </c>
      <c r="H95" s="36">
        <v>390</v>
      </c>
      <c r="I95" s="36"/>
      <c r="J95" s="36"/>
      <c r="K95" s="28" t="s">
        <v>195</v>
      </c>
      <c r="L95" s="28" t="s">
        <v>122</v>
      </c>
      <c r="M95" s="36"/>
    </row>
    <row r="96" ht="25" hidden="1" customHeight="1" spans="1:13">
      <c r="A96" s="11">
        <v>93</v>
      </c>
      <c r="B96" s="27" t="s">
        <v>241</v>
      </c>
      <c r="C96" s="28" t="s">
        <v>117</v>
      </c>
      <c r="D96" s="28" t="s">
        <v>118</v>
      </c>
      <c r="E96" s="28"/>
      <c r="F96" s="29" t="s">
        <v>242</v>
      </c>
      <c r="G96" s="36">
        <v>3600</v>
      </c>
      <c r="H96" s="36">
        <v>3600</v>
      </c>
      <c r="I96" s="36"/>
      <c r="J96" s="36"/>
      <c r="K96" s="28" t="s">
        <v>243</v>
      </c>
      <c r="L96" s="28" t="s">
        <v>122</v>
      </c>
      <c r="M96" s="36" t="s">
        <v>244</v>
      </c>
    </row>
    <row r="97" ht="62" hidden="1" customHeight="1" spans="1:13">
      <c r="A97" s="11">
        <v>94</v>
      </c>
      <c r="B97" s="27" t="s">
        <v>245</v>
      </c>
      <c r="C97" s="28" t="s">
        <v>246</v>
      </c>
      <c r="D97" s="28" t="s">
        <v>118</v>
      </c>
      <c r="E97" s="28" t="s">
        <v>119</v>
      </c>
      <c r="F97" s="29" t="s">
        <v>247</v>
      </c>
      <c r="G97" s="36">
        <v>2500</v>
      </c>
      <c r="H97" s="36">
        <v>2500</v>
      </c>
      <c r="I97" s="36"/>
      <c r="J97" s="36"/>
      <c r="K97" s="28" t="s">
        <v>248</v>
      </c>
      <c r="L97" s="27" t="s">
        <v>122</v>
      </c>
      <c r="M97" s="36"/>
    </row>
    <row r="98" ht="62" hidden="1" customHeight="1" spans="1:13">
      <c r="A98" s="11">
        <v>95</v>
      </c>
      <c r="B98" s="12" t="s">
        <v>249</v>
      </c>
      <c r="C98" s="12" t="s">
        <v>250</v>
      </c>
      <c r="D98" s="12" t="s">
        <v>251</v>
      </c>
      <c r="E98" s="12" t="s">
        <v>252</v>
      </c>
      <c r="F98" s="12" t="s">
        <v>253</v>
      </c>
      <c r="G98" s="12">
        <v>49.35</v>
      </c>
      <c r="H98" s="12">
        <v>49.35</v>
      </c>
      <c r="I98" s="45"/>
      <c r="J98" s="45"/>
      <c r="K98" s="46">
        <v>43709</v>
      </c>
      <c r="L98" s="12" t="s">
        <v>254</v>
      </c>
      <c r="M98" s="12"/>
    </row>
    <row r="99" ht="62" hidden="1" customHeight="1" spans="1:13">
      <c r="A99" s="11">
        <v>96</v>
      </c>
      <c r="B99" s="12" t="s">
        <v>249</v>
      </c>
      <c r="C99" s="12" t="s">
        <v>255</v>
      </c>
      <c r="D99" s="12" t="s">
        <v>256</v>
      </c>
      <c r="E99" s="12" t="s">
        <v>257</v>
      </c>
      <c r="F99" s="12" t="s">
        <v>253</v>
      </c>
      <c r="G99" s="12">
        <v>137.22</v>
      </c>
      <c r="H99" s="12">
        <v>137.22</v>
      </c>
      <c r="I99" s="45"/>
      <c r="J99" s="45"/>
      <c r="K99" s="46">
        <v>43709</v>
      </c>
      <c r="L99" s="12" t="s">
        <v>254</v>
      </c>
      <c r="M99" s="12"/>
    </row>
    <row r="100" ht="62" hidden="1" customHeight="1" spans="1:13">
      <c r="A100" s="11">
        <v>97</v>
      </c>
      <c r="B100" s="12" t="s">
        <v>249</v>
      </c>
      <c r="C100" s="12" t="s">
        <v>258</v>
      </c>
      <c r="D100" s="12" t="s">
        <v>259</v>
      </c>
      <c r="E100" s="12" t="s">
        <v>260</v>
      </c>
      <c r="F100" s="12" t="s">
        <v>253</v>
      </c>
      <c r="G100" s="12">
        <v>77.52</v>
      </c>
      <c r="H100" s="12">
        <v>77.52</v>
      </c>
      <c r="I100" s="45"/>
      <c r="J100" s="45"/>
      <c r="K100" s="46">
        <v>43709</v>
      </c>
      <c r="L100" s="12" t="s">
        <v>254</v>
      </c>
      <c r="M100" s="12"/>
    </row>
    <row r="101" ht="62" hidden="1" customHeight="1" spans="1:13">
      <c r="A101" s="11">
        <v>98</v>
      </c>
      <c r="B101" s="12" t="s">
        <v>249</v>
      </c>
      <c r="C101" s="12" t="s">
        <v>261</v>
      </c>
      <c r="D101" s="12" t="s">
        <v>262</v>
      </c>
      <c r="E101" s="12" t="s">
        <v>263</v>
      </c>
      <c r="F101" s="12" t="s">
        <v>253</v>
      </c>
      <c r="G101" s="12">
        <v>48.18</v>
      </c>
      <c r="H101" s="12">
        <v>48.18</v>
      </c>
      <c r="I101" s="45"/>
      <c r="J101" s="45"/>
      <c r="K101" s="46">
        <v>43709</v>
      </c>
      <c r="L101" s="12" t="s">
        <v>254</v>
      </c>
      <c r="M101" s="12"/>
    </row>
    <row r="102" ht="62" hidden="1" customHeight="1" spans="1:13">
      <c r="A102" s="11">
        <v>99</v>
      </c>
      <c r="B102" s="12" t="s">
        <v>249</v>
      </c>
      <c r="C102" s="12" t="s">
        <v>264</v>
      </c>
      <c r="D102" s="12" t="s">
        <v>265</v>
      </c>
      <c r="E102" s="12" t="s">
        <v>266</v>
      </c>
      <c r="F102" s="12" t="s">
        <v>253</v>
      </c>
      <c r="G102" s="12">
        <v>90.45</v>
      </c>
      <c r="H102" s="12">
        <v>90.45</v>
      </c>
      <c r="I102" s="45"/>
      <c r="J102" s="45"/>
      <c r="K102" s="46">
        <v>43709</v>
      </c>
      <c r="L102" s="12" t="s">
        <v>254</v>
      </c>
      <c r="M102" s="12"/>
    </row>
    <row r="103" ht="62" hidden="1" customHeight="1" spans="1:13">
      <c r="A103" s="11">
        <v>100</v>
      </c>
      <c r="B103" s="12" t="s">
        <v>249</v>
      </c>
      <c r="C103" s="12" t="s">
        <v>267</v>
      </c>
      <c r="D103" s="12" t="s">
        <v>268</v>
      </c>
      <c r="E103" s="12" t="s">
        <v>269</v>
      </c>
      <c r="F103" s="12" t="s">
        <v>253</v>
      </c>
      <c r="G103" s="12">
        <v>68.07</v>
      </c>
      <c r="H103" s="12">
        <v>68.07</v>
      </c>
      <c r="I103" s="45"/>
      <c r="J103" s="45"/>
      <c r="K103" s="46">
        <v>43709</v>
      </c>
      <c r="L103" s="12" t="s">
        <v>254</v>
      </c>
      <c r="M103" s="12"/>
    </row>
    <row r="104" ht="62" hidden="1" customHeight="1" spans="1:13">
      <c r="A104" s="11">
        <v>101</v>
      </c>
      <c r="B104" s="12" t="s">
        <v>249</v>
      </c>
      <c r="C104" s="12" t="s">
        <v>270</v>
      </c>
      <c r="D104" s="12" t="s">
        <v>271</v>
      </c>
      <c r="E104" s="12" t="s">
        <v>272</v>
      </c>
      <c r="F104" s="12" t="s">
        <v>253</v>
      </c>
      <c r="G104" s="12">
        <v>107.94</v>
      </c>
      <c r="H104" s="12">
        <v>107.94</v>
      </c>
      <c r="I104" s="45"/>
      <c r="J104" s="45"/>
      <c r="K104" s="46">
        <v>43709</v>
      </c>
      <c r="L104" s="12" t="s">
        <v>254</v>
      </c>
      <c r="M104" s="12"/>
    </row>
    <row r="105" ht="62" hidden="1" customHeight="1" spans="1:13">
      <c r="A105" s="11">
        <v>102</v>
      </c>
      <c r="B105" s="12" t="s">
        <v>249</v>
      </c>
      <c r="C105" s="12" t="s">
        <v>273</v>
      </c>
      <c r="D105" s="12" t="s">
        <v>274</v>
      </c>
      <c r="E105" s="12" t="s">
        <v>275</v>
      </c>
      <c r="F105" s="12" t="s">
        <v>253</v>
      </c>
      <c r="G105" s="12">
        <v>106.83</v>
      </c>
      <c r="H105" s="12">
        <v>106.83</v>
      </c>
      <c r="I105" s="45"/>
      <c r="J105" s="45"/>
      <c r="K105" s="46">
        <v>43709</v>
      </c>
      <c r="L105" s="12" t="s">
        <v>254</v>
      </c>
      <c r="M105" s="12"/>
    </row>
    <row r="106" ht="62" hidden="1" customHeight="1" spans="1:13">
      <c r="A106" s="11">
        <v>103</v>
      </c>
      <c r="B106" s="12" t="s">
        <v>249</v>
      </c>
      <c r="C106" s="12" t="s">
        <v>276</v>
      </c>
      <c r="D106" s="12" t="s">
        <v>277</v>
      </c>
      <c r="E106" s="12" t="s">
        <v>278</v>
      </c>
      <c r="F106" s="12" t="s">
        <v>253</v>
      </c>
      <c r="G106" s="12">
        <v>76.86</v>
      </c>
      <c r="H106" s="12">
        <v>76.86</v>
      </c>
      <c r="I106" s="45"/>
      <c r="J106" s="45"/>
      <c r="K106" s="46">
        <v>43709</v>
      </c>
      <c r="L106" s="12" t="s">
        <v>254</v>
      </c>
      <c r="M106" s="12"/>
    </row>
    <row r="107" ht="62" hidden="1" customHeight="1" spans="1:13">
      <c r="A107" s="11">
        <v>104</v>
      </c>
      <c r="B107" s="12" t="s">
        <v>249</v>
      </c>
      <c r="C107" s="12" t="s">
        <v>279</v>
      </c>
      <c r="D107" s="12" t="s">
        <v>280</v>
      </c>
      <c r="E107" s="12" t="s">
        <v>281</v>
      </c>
      <c r="F107" s="12" t="s">
        <v>253</v>
      </c>
      <c r="G107" s="12">
        <v>96.03</v>
      </c>
      <c r="H107" s="12">
        <v>96.03</v>
      </c>
      <c r="I107" s="45"/>
      <c r="J107" s="45"/>
      <c r="K107" s="46">
        <v>43709</v>
      </c>
      <c r="L107" s="12" t="s">
        <v>254</v>
      </c>
      <c r="M107" s="12"/>
    </row>
    <row r="108" ht="62" hidden="1" customHeight="1" spans="1:13">
      <c r="A108" s="11">
        <v>105</v>
      </c>
      <c r="B108" s="12" t="s">
        <v>249</v>
      </c>
      <c r="C108" s="12" t="s">
        <v>282</v>
      </c>
      <c r="D108" s="12" t="s">
        <v>283</v>
      </c>
      <c r="E108" s="12" t="s">
        <v>284</v>
      </c>
      <c r="F108" s="12" t="s">
        <v>253</v>
      </c>
      <c r="G108" s="12">
        <v>25.2</v>
      </c>
      <c r="H108" s="12">
        <v>25.2</v>
      </c>
      <c r="I108" s="45"/>
      <c r="J108" s="45"/>
      <c r="K108" s="46">
        <v>43709</v>
      </c>
      <c r="L108" s="12" t="s">
        <v>254</v>
      </c>
      <c r="M108" s="12"/>
    </row>
    <row r="109" ht="62" hidden="1" customHeight="1" spans="1:13">
      <c r="A109" s="11">
        <v>106</v>
      </c>
      <c r="B109" s="12" t="s">
        <v>249</v>
      </c>
      <c r="C109" s="12" t="s">
        <v>285</v>
      </c>
      <c r="D109" s="12" t="s">
        <v>286</v>
      </c>
      <c r="E109" s="12" t="s">
        <v>287</v>
      </c>
      <c r="F109" s="12" t="s">
        <v>253</v>
      </c>
      <c r="G109" s="12">
        <v>66.48</v>
      </c>
      <c r="H109" s="12">
        <v>66.48</v>
      </c>
      <c r="I109" s="45"/>
      <c r="J109" s="45"/>
      <c r="K109" s="46">
        <v>43709</v>
      </c>
      <c r="L109" s="12" t="s">
        <v>254</v>
      </c>
      <c r="M109" s="12"/>
    </row>
    <row r="110" ht="62" hidden="1" customHeight="1" spans="1:13">
      <c r="A110" s="11">
        <v>107</v>
      </c>
      <c r="B110" s="12" t="s">
        <v>249</v>
      </c>
      <c r="C110" s="12" t="s">
        <v>288</v>
      </c>
      <c r="D110" s="12" t="s">
        <v>289</v>
      </c>
      <c r="E110" s="12" t="s">
        <v>290</v>
      </c>
      <c r="F110" s="12" t="s">
        <v>253</v>
      </c>
      <c r="G110" s="12">
        <v>48.48</v>
      </c>
      <c r="H110" s="12">
        <v>48.48</v>
      </c>
      <c r="I110" s="45"/>
      <c r="J110" s="45"/>
      <c r="K110" s="46">
        <v>43709</v>
      </c>
      <c r="L110" s="12" t="s">
        <v>254</v>
      </c>
      <c r="M110" s="12"/>
    </row>
    <row r="111" ht="62" hidden="1" customHeight="1" spans="1:13">
      <c r="A111" s="11">
        <v>108</v>
      </c>
      <c r="B111" s="12" t="s">
        <v>291</v>
      </c>
      <c r="C111" s="12" t="s">
        <v>250</v>
      </c>
      <c r="D111" s="12" t="s">
        <v>251</v>
      </c>
      <c r="E111" s="12" t="s">
        <v>252</v>
      </c>
      <c r="F111" s="12" t="s">
        <v>292</v>
      </c>
      <c r="G111" s="12">
        <v>9</v>
      </c>
      <c r="H111" s="12">
        <v>9</v>
      </c>
      <c r="I111" s="45"/>
      <c r="J111" s="45"/>
      <c r="K111" s="46">
        <v>43709</v>
      </c>
      <c r="L111" s="12" t="s">
        <v>254</v>
      </c>
      <c r="M111" s="12"/>
    </row>
    <row r="112" ht="62" hidden="1" customHeight="1" spans="1:13">
      <c r="A112" s="11">
        <v>109</v>
      </c>
      <c r="B112" s="12" t="s">
        <v>291</v>
      </c>
      <c r="C112" s="12" t="s">
        <v>255</v>
      </c>
      <c r="D112" s="12" t="s">
        <v>256</v>
      </c>
      <c r="E112" s="12" t="s">
        <v>257</v>
      </c>
      <c r="F112" s="12" t="s">
        <v>292</v>
      </c>
      <c r="G112" s="12">
        <v>81</v>
      </c>
      <c r="H112" s="12">
        <v>81</v>
      </c>
      <c r="I112" s="45"/>
      <c r="J112" s="45"/>
      <c r="K112" s="46">
        <v>43709</v>
      </c>
      <c r="L112" s="12" t="s">
        <v>254</v>
      </c>
      <c r="M112" s="12"/>
    </row>
    <row r="113" ht="62" hidden="1" customHeight="1" spans="1:13">
      <c r="A113" s="11">
        <v>110</v>
      </c>
      <c r="B113" s="12" t="s">
        <v>291</v>
      </c>
      <c r="C113" s="12" t="s">
        <v>258</v>
      </c>
      <c r="D113" s="12" t="s">
        <v>259</v>
      </c>
      <c r="E113" s="12" t="s">
        <v>260</v>
      </c>
      <c r="F113" s="12" t="s">
        <v>292</v>
      </c>
      <c r="G113" s="12">
        <v>21</v>
      </c>
      <c r="H113" s="12">
        <v>21</v>
      </c>
      <c r="I113" s="45"/>
      <c r="J113" s="45"/>
      <c r="K113" s="46">
        <v>43709</v>
      </c>
      <c r="L113" s="12" t="s">
        <v>254</v>
      </c>
      <c r="M113" s="12"/>
    </row>
    <row r="114" ht="62" hidden="1" customHeight="1" spans="1:13">
      <c r="A114" s="11">
        <v>111</v>
      </c>
      <c r="B114" s="12" t="s">
        <v>291</v>
      </c>
      <c r="C114" s="12" t="s">
        <v>261</v>
      </c>
      <c r="D114" s="12" t="s">
        <v>262</v>
      </c>
      <c r="E114" s="12" t="s">
        <v>263</v>
      </c>
      <c r="F114" s="12" t="s">
        <v>292</v>
      </c>
      <c r="G114" s="12">
        <v>45</v>
      </c>
      <c r="H114" s="12">
        <v>45</v>
      </c>
      <c r="I114" s="45"/>
      <c r="J114" s="45"/>
      <c r="K114" s="46">
        <v>43709</v>
      </c>
      <c r="L114" s="12" t="s">
        <v>254</v>
      </c>
      <c r="M114" s="12"/>
    </row>
    <row r="115" ht="62" hidden="1" customHeight="1" spans="1:13">
      <c r="A115" s="11">
        <v>112</v>
      </c>
      <c r="B115" s="12" t="s">
        <v>291</v>
      </c>
      <c r="C115" s="12" t="s">
        <v>264</v>
      </c>
      <c r="D115" s="12" t="s">
        <v>265</v>
      </c>
      <c r="E115" s="12" t="s">
        <v>266</v>
      </c>
      <c r="F115" s="12" t="s">
        <v>292</v>
      </c>
      <c r="G115" s="12">
        <v>81</v>
      </c>
      <c r="H115" s="12">
        <v>81</v>
      </c>
      <c r="I115" s="45"/>
      <c r="J115" s="45"/>
      <c r="K115" s="46">
        <v>43709</v>
      </c>
      <c r="L115" s="12" t="s">
        <v>254</v>
      </c>
      <c r="M115" s="12"/>
    </row>
    <row r="116" ht="62" hidden="1" customHeight="1" spans="1:13">
      <c r="A116" s="11">
        <v>113</v>
      </c>
      <c r="B116" s="12" t="s">
        <v>291</v>
      </c>
      <c r="C116" s="12" t="s">
        <v>267</v>
      </c>
      <c r="D116" s="12" t="s">
        <v>268</v>
      </c>
      <c r="E116" s="12" t="s">
        <v>269</v>
      </c>
      <c r="F116" s="12" t="s">
        <v>292</v>
      </c>
      <c r="G116" s="12">
        <v>12</v>
      </c>
      <c r="H116" s="12">
        <v>12</v>
      </c>
      <c r="I116" s="45"/>
      <c r="J116" s="45"/>
      <c r="K116" s="46">
        <v>43709</v>
      </c>
      <c r="L116" s="12" t="s">
        <v>254</v>
      </c>
      <c r="M116" s="12"/>
    </row>
    <row r="117" ht="62" hidden="1" customHeight="1" spans="1:13">
      <c r="A117" s="11">
        <v>114</v>
      </c>
      <c r="B117" s="12" t="s">
        <v>291</v>
      </c>
      <c r="C117" s="12" t="s">
        <v>270</v>
      </c>
      <c r="D117" s="12" t="s">
        <v>271</v>
      </c>
      <c r="E117" s="12" t="s">
        <v>272</v>
      </c>
      <c r="F117" s="12" t="s">
        <v>292</v>
      </c>
      <c r="G117" s="12">
        <v>96</v>
      </c>
      <c r="H117" s="12">
        <v>96</v>
      </c>
      <c r="I117" s="45"/>
      <c r="J117" s="45"/>
      <c r="K117" s="46">
        <v>43709</v>
      </c>
      <c r="L117" s="12" t="s">
        <v>254</v>
      </c>
      <c r="M117" s="12"/>
    </row>
    <row r="118" ht="62" hidden="1" customHeight="1" spans="1:13">
      <c r="A118" s="11">
        <v>115</v>
      </c>
      <c r="B118" s="12" t="s">
        <v>291</v>
      </c>
      <c r="C118" s="12" t="s">
        <v>273</v>
      </c>
      <c r="D118" s="12" t="s">
        <v>274</v>
      </c>
      <c r="E118" s="12" t="s">
        <v>275</v>
      </c>
      <c r="F118" s="12" t="s">
        <v>292</v>
      </c>
      <c r="G118" s="12">
        <v>96</v>
      </c>
      <c r="H118" s="12">
        <v>96</v>
      </c>
      <c r="I118" s="45"/>
      <c r="J118" s="45"/>
      <c r="K118" s="46">
        <v>43709</v>
      </c>
      <c r="L118" s="12" t="s">
        <v>254</v>
      </c>
      <c r="M118" s="12"/>
    </row>
    <row r="119" ht="62" hidden="1" customHeight="1" spans="1:13">
      <c r="A119" s="11">
        <v>116</v>
      </c>
      <c r="B119" s="12" t="s">
        <v>291</v>
      </c>
      <c r="C119" s="12" t="s">
        <v>276</v>
      </c>
      <c r="D119" s="12" t="s">
        <v>277</v>
      </c>
      <c r="E119" s="12" t="s">
        <v>278</v>
      </c>
      <c r="F119" s="12" t="s">
        <v>292</v>
      </c>
      <c r="G119" s="12">
        <v>42</v>
      </c>
      <c r="H119" s="12">
        <v>42</v>
      </c>
      <c r="I119" s="45"/>
      <c r="J119" s="45"/>
      <c r="K119" s="46">
        <v>43709</v>
      </c>
      <c r="L119" s="12" t="s">
        <v>254</v>
      </c>
      <c r="M119" s="12"/>
    </row>
    <row r="120" ht="62" hidden="1" customHeight="1" spans="1:13">
      <c r="A120" s="11">
        <v>117</v>
      </c>
      <c r="B120" s="12" t="s">
        <v>291</v>
      </c>
      <c r="C120" s="12" t="s">
        <v>279</v>
      </c>
      <c r="D120" s="12" t="s">
        <v>280</v>
      </c>
      <c r="E120" s="12" t="s">
        <v>281</v>
      </c>
      <c r="F120" s="12" t="s">
        <v>292</v>
      </c>
      <c r="G120" s="12">
        <v>60</v>
      </c>
      <c r="H120" s="12">
        <v>60</v>
      </c>
      <c r="I120" s="45"/>
      <c r="J120" s="45"/>
      <c r="K120" s="46">
        <v>43709</v>
      </c>
      <c r="L120" s="12" t="s">
        <v>254</v>
      </c>
      <c r="M120" s="12"/>
    </row>
    <row r="121" ht="62" hidden="1" customHeight="1" spans="1:13">
      <c r="A121" s="11">
        <v>118</v>
      </c>
      <c r="B121" s="12" t="s">
        <v>291</v>
      </c>
      <c r="C121" s="12" t="s">
        <v>282</v>
      </c>
      <c r="D121" s="12" t="s">
        <v>283</v>
      </c>
      <c r="E121" s="12" t="s">
        <v>284</v>
      </c>
      <c r="F121" s="12" t="s">
        <v>292</v>
      </c>
      <c r="G121" s="12">
        <v>30</v>
      </c>
      <c r="H121" s="12">
        <v>30</v>
      </c>
      <c r="I121" s="45"/>
      <c r="J121" s="45"/>
      <c r="K121" s="46">
        <v>43709</v>
      </c>
      <c r="L121" s="12" t="s">
        <v>254</v>
      </c>
      <c r="M121" s="12"/>
    </row>
    <row r="122" ht="62" hidden="1" customHeight="1" spans="1:13">
      <c r="A122" s="11">
        <v>119</v>
      </c>
      <c r="B122" s="12" t="s">
        <v>291</v>
      </c>
      <c r="C122" s="12" t="s">
        <v>285</v>
      </c>
      <c r="D122" s="12" t="s">
        <v>286</v>
      </c>
      <c r="E122" s="12" t="s">
        <v>287</v>
      </c>
      <c r="F122" s="12" t="s">
        <v>292</v>
      </c>
      <c r="G122" s="12">
        <v>78</v>
      </c>
      <c r="H122" s="12">
        <v>78</v>
      </c>
      <c r="I122" s="45"/>
      <c r="J122" s="45"/>
      <c r="K122" s="46">
        <v>43709</v>
      </c>
      <c r="L122" s="12" t="s">
        <v>254</v>
      </c>
      <c r="M122" s="12"/>
    </row>
    <row r="123" ht="62" hidden="1" customHeight="1" spans="1:13">
      <c r="A123" s="11">
        <v>120</v>
      </c>
      <c r="B123" s="12" t="s">
        <v>291</v>
      </c>
      <c r="C123" s="12" t="s">
        <v>288</v>
      </c>
      <c r="D123" s="12" t="s">
        <v>289</v>
      </c>
      <c r="E123" s="12" t="s">
        <v>290</v>
      </c>
      <c r="F123" s="12" t="s">
        <v>292</v>
      </c>
      <c r="G123" s="12">
        <v>3</v>
      </c>
      <c r="H123" s="12">
        <v>3</v>
      </c>
      <c r="I123" s="45"/>
      <c r="J123" s="45"/>
      <c r="K123" s="46">
        <v>43709</v>
      </c>
      <c r="L123" s="12" t="s">
        <v>254</v>
      </c>
      <c r="M123" s="12"/>
    </row>
    <row r="124" ht="62" hidden="1" customHeight="1" spans="1:13">
      <c r="A124" s="11">
        <v>121</v>
      </c>
      <c r="B124" s="12" t="s">
        <v>293</v>
      </c>
      <c r="C124" s="12" t="s">
        <v>250</v>
      </c>
      <c r="D124" s="12" t="s">
        <v>251</v>
      </c>
      <c r="E124" s="12" t="s">
        <v>252</v>
      </c>
      <c r="F124" s="12" t="s">
        <v>294</v>
      </c>
      <c r="G124" s="12">
        <v>470</v>
      </c>
      <c r="H124" s="12">
        <v>470</v>
      </c>
      <c r="I124" s="45"/>
      <c r="J124" s="45"/>
      <c r="K124" s="46">
        <v>43678</v>
      </c>
      <c r="L124" s="12" t="s">
        <v>295</v>
      </c>
      <c r="M124" s="12"/>
    </row>
    <row r="125" ht="62" hidden="1" customHeight="1" spans="1:13">
      <c r="A125" s="11">
        <v>122</v>
      </c>
      <c r="B125" s="12" t="s">
        <v>293</v>
      </c>
      <c r="C125" s="12" t="s">
        <v>255</v>
      </c>
      <c r="D125" s="12" t="s">
        <v>256</v>
      </c>
      <c r="E125" s="12" t="s">
        <v>257</v>
      </c>
      <c r="F125" s="12" t="s">
        <v>294</v>
      </c>
      <c r="G125" s="12">
        <v>1110</v>
      </c>
      <c r="H125" s="12">
        <v>1110</v>
      </c>
      <c r="I125" s="45"/>
      <c r="J125" s="45"/>
      <c r="K125" s="46">
        <v>43678</v>
      </c>
      <c r="L125" s="12" t="s">
        <v>295</v>
      </c>
      <c r="M125" s="12"/>
    </row>
    <row r="126" ht="62" hidden="1" customHeight="1" spans="1:13">
      <c r="A126" s="11">
        <v>123</v>
      </c>
      <c r="B126" s="12" t="s">
        <v>293</v>
      </c>
      <c r="C126" s="12" t="s">
        <v>258</v>
      </c>
      <c r="D126" s="12" t="s">
        <v>259</v>
      </c>
      <c r="E126" s="12" t="s">
        <v>260</v>
      </c>
      <c r="F126" s="12" t="s">
        <v>294</v>
      </c>
      <c r="G126" s="12">
        <v>450</v>
      </c>
      <c r="H126" s="12">
        <v>450</v>
      </c>
      <c r="I126" s="45"/>
      <c r="J126" s="45"/>
      <c r="K126" s="46">
        <v>43678</v>
      </c>
      <c r="L126" s="12" t="s">
        <v>295</v>
      </c>
      <c r="M126" s="12"/>
    </row>
    <row r="127" ht="62" hidden="1" customHeight="1" spans="1:13">
      <c r="A127" s="11">
        <v>124</v>
      </c>
      <c r="B127" s="12" t="s">
        <v>293</v>
      </c>
      <c r="C127" s="12" t="s">
        <v>261</v>
      </c>
      <c r="D127" s="12" t="s">
        <v>262</v>
      </c>
      <c r="E127" s="12" t="s">
        <v>263</v>
      </c>
      <c r="F127" s="12" t="s">
        <v>294</v>
      </c>
      <c r="G127" s="12">
        <v>430</v>
      </c>
      <c r="H127" s="12">
        <v>430</v>
      </c>
      <c r="I127" s="45"/>
      <c r="J127" s="45"/>
      <c r="K127" s="46">
        <v>43678</v>
      </c>
      <c r="L127" s="12" t="s">
        <v>295</v>
      </c>
      <c r="M127" s="12"/>
    </row>
    <row r="128" ht="62" hidden="1" customHeight="1" spans="1:13">
      <c r="A128" s="11">
        <v>125</v>
      </c>
      <c r="B128" s="12" t="s">
        <v>293</v>
      </c>
      <c r="C128" s="12" t="s">
        <v>264</v>
      </c>
      <c r="D128" s="12" t="s">
        <v>265</v>
      </c>
      <c r="E128" s="12" t="s">
        <v>266</v>
      </c>
      <c r="F128" s="12" t="s">
        <v>294</v>
      </c>
      <c r="G128" s="12">
        <v>670</v>
      </c>
      <c r="H128" s="12">
        <v>670</v>
      </c>
      <c r="I128" s="45"/>
      <c r="J128" s="45"/>
      <c r="K128" s="46">
        <v>43678</v>
      </c>
      <c r="L128" s="12" t="s">
        <v>295</v>
      </c>
      <c r="M128" s="12"/>
    </row>
    <row r="129" ht="62" hidden="1" customHeight="1" spans="1:13">
      <c r="A129" s="11">
        <v>126</v>
      </c>
      <c r="B129" s="12" t="s">
        <v>293</v>
      </c>
      <c r="C129" s="12" t="s">
        <v>267</v>
      </c>
      <c r="D129" s="12" t="s">
        <v>268</v>
      </c>
      <c r="E129" s="12" t="s">
        <v>269</v>
      </c>
      <c r="F129" s="12" t="s">
        <v>294</v>
      </c>
      <c r="G129" s="12">
        <v>550</v>
      </c>
      <c r="H129" s="12">
        <v>550</v>
      </c>
      <c r="I129" s="45"/>
      <c r="J129" s="45"/>
      <c r="K129" s="46">
        <v>43678</v>
      </c>
      <c r="L129" s="12" t="s">
        <v>295</v>
      </c>
      <c r="M129" s="12"/>
    </row>
    <row r="130" ht="62" hidden="1" customHeight="1" spans="1:13">
      <c r="A130" s="11">
        <v>127</v>
      </c>
      <c r="B130" s="12" t="s">
        <v>293</v>
      </c>
      <c r="C130" s="12" t="s">
        <v>270</v>
      </c>
      <c r="D130" s="12" t="s">
        <v>271</v>
      </c>
      <c r="E130" s="12" t="s">
        <v>272</v>
      </c>
      <c r="F130" s="12" t="s">
        <v>294</v>
      </c>
      <c r="G130" s="12">
        <v>980</v>
      </c>
      <c r="H130" s="12">
        <v>980</v>
      </c>
      <c r="I130" s="45"/>
      <c r="J130" s="45"/>
      <c r="K130" s="46">
        <v>43678</v>
      </c>
      <c r="L130" s="12" t="s">
        <v>295</v>
      </c>
      <c r="M130" s="12"/>
    </row>
    <row r="131" ht="62" hidden="1" customHeight="1" spans="1:13">
      <c r="A131" s="11">
        <v>128</v>
      </c>
      <c r="B131" s="12" t="s">
        <v>293</v>
      </c>
      <c r="C131" s="12" t="s">
        <v>273</v>
      </c>
      <c r="D131" s="12" t="s">
        <v>274</v>
      </c>
      <c r="E131" s="12" t="s">
        <v>275</v>
      </c>
      <c r="F131" s="12" t="s">
        <v>294</v>
      </c>
      <c r="G131" s="12">
        <v>695</v>
      </c>
      <c r="H131" s="12">
        <v>695</v>
      </c>
      <c r="I131" s="45"/>
      <c r="J131" s="45"/>
      <c r="K131" s="46">
        <v>43678</v>
      </c>
      <c r="L131" s="12" t="s">
        <v>295</v>
      </c>
      <c r="M131" s="12"/>
    </row>
    <row r="132" ht="62" hidden="1" customHeight="1" spans="1:13">
      <c r="A132" s="11">
        <v>129</v>
      </c>
      <c r="B132" s="12" t="s">
        <v>293</v>
      </c>
      <c r="C132" s="12" t="s">
        <v>276</v>
      </c>
      <c r="D132" s="12" t="s">
        <v>277</v>
      </c>
      <c r="E132" s="12" t="s">
        <v>278</v>
      </c>
      <c r="F132" s="12" t="s">
        <v>294</v>
      </c>
      <c r="G132" s="12">
        <v>610</v>
      </c>
      <c r="H132" s="12">
        <v>610</v>
      </c>
      <c r="I132" s="45"/>
      <c r="J132" s="45"/>
      <c r="K132" s="46">
        <v>43678</v>
      </c>
      <c r="L132" s="12" t="s">
        <v>295</v>
      </c>
      <c r="M132" s="12"/>
    </row>
    <row r="133" ht="62" hidden="1" customHeight="1" spans="1:13">
      <c r="A133" s="11">
        <v>130</v>
      </c>
      <c r="B133" s="12" t="s">
        <v>293</v>
      </c>
      <c r="C133" s="12" t="s">
        <v>279</v>
      </c>
      <c r="D133" s="12" t="s">
        <v>280</v>
      </c>
      <c r="E133" s="12" t="s">
        <v>281</v>
      </c>
      <c r="F133" s="12" t="s">
        <v>294</v>
      </c>
      <c r="G133" s="12">
        <v>730</v>
      </c>
      <c r="H133" s="12">
        <v>730</v>
      </c>
      <c r="I133" s="45"/>
      <c r="J133" s="45"/>
      <c r="K133" s="46">
        <v>43678</v>
      </c>
      <c r="L133" s="12" t="s">
        <v>295</v>
      </c>
      <c r="M133" s="12"/>
    </row>
    <row r="134" ht="62" hidden="1" customHeight="1" spans="1:13">
      <c r="A134" s="11">
        <v>131</v>
      </c>
      <c r="B134" s="12" t="s">
        <v>293</v>
      </c>
      <c r="C134" s="12" t="s">
        <v>282</v>
      </c>
      <c r="D134" s="12" t="s">
        <v>283</v>
      </c>
      <c r="E134" s="12" t="s">
        <v>284</v>
      </c>
      <c r="F134" s="12" t="s">
        <v>294</v>
      </c>
      <c r="G134" s="12">
        <v>195</v>
      </c>
      <c r="H134" s="12">
        <v>195</v>
      </c>
      <c r="I134" s="45"/>
      <c r="J134" s="45"/>
      <c r="K134" s="46">
        <v>43678</v>
      </c>
      <c r="L134" s="12" t="s">
        <v>295</v>
      </c>
      <c r="M134" s="12"/>
    </row>
    <row r="135" ht="62" hidden="1" customHeight="1" spans="1:13">
      <c r="A135" s="11">
        <v>132</v>
      </c>
      <c r="B135" s="12" t="s">
        <v>293</v>
      </c>
      <c r="C135" s="12" t="s">
        <v>285</v>
      </c>
      <c r="D135" s="12" t="s">
        <v>286</v>
      </c>
      <c r="E135" s="12" t="s">
        <v>287</v>
      </c>
      <c r="F135" s="12" t="s">
        <v>294</v>
      </c>
      <c r="G135" s="12">
        <v>400</v>
      </c>
      <c r="H135" s="12">
        <v>400</v>
      </c>
      <c r="I135" s="45"/>
      <c r="J135" s="45"/>
      <c r="K135" s="46">
        <v>43678</v>
      </c>
      <c r="L135" s="12" t="s">
        <v>295</v>
      </c>
      <c r="M135" s="12"/>
    </row>
    <row r="136" ht="62" hidden="1" customHeight="1" spans="1:13">
      <c r="A136" s="11">
        <v>133</v>
      </c>
      <c r="B136" s="12" t="s">
        <v>293</v>
      </c>
      <c r="C136" s="12" t="s">
        <v>288</v>
      </c>
      <c r="D136" s="12" t="s">
        <v>289</v>
      </c>
      <c r="E136" s="12" t="s">
        <v>290</v>
      </c>
      <c r="F136" s="12" t="s">
        <v>294</v>
      </c>
      <c r="G136" s="12">
        <v>455</v>
      </c>
      <c r="H136" s="12">
        <v>455</v>
      </c>
      <c r="I136" s="45"/>
      <c r="J136" s="45"/>
      <c r="K136" s="46">
        <v>43678</v>
      </c>
      <c r="L136" s="12" t="s">
        <v>295</v>
      </c>
      <c r="M136" s="12"/>
    </row>
    <row r="137" ht="62" hidden="1" customHeight="1" spans="1:13">
      <c r="A137" s="11">
        <v>134</v>
      </c>
      <c r="B137" s="12" t="s">
        <v>296</v>
      </c>
      <c r="C137" s="11" t="s">
        <v>264</v>
      </c>
      <c r="D137" s="47" t="s">
        <v>265</v>
      </c>
      <c r="E137" s="12" t="s">
        <v>297</v>
      </c>
      <c r="F137" s="11" t="s">
        <v>298</v>
      </c>
      <c r="G137" s="48">
        <v>30</v>
      </c>
      <c r="H137" s="48">
        <v>30</v>
      </c>
      <c r="I137" s="11"/>
      <c r="J137" s="11"/>
      <c r="K137" s="52">
        <v>43770</v>
      </c>
      <c r="L137" s="38" t="s">
        <v>299</v>
      </c>
      <c r="M137" s="53"/>
    </row>
    <row r="138" ht="62" hidden="1" customHeight="1" spans="1:13">
      <c r="A138" s="11">
        <v>135</v>
      </c>
      <c r="B138" s="12" t="s">
        <v>296</v>
      </c>
      <c r="C138" s="12" t="s">
        <v>273</v>
      </c>
      <c r="D138" s="12" t="s">
        <v>274</v>
      </c>
      <c r="E138" s="12" t="s">
        <v>300</v>
      </c>
      <c r="F138" s="12" t="s">
        <v>301</v>
      </c>
      <c r="G138" s="12">
        <v>20</v>
      </c>
      <c r="H138" s="12">
        <v>20</v>
      </c>
      <c r="I138" s="45"/>
      <c r="J138" s="45"/>
      <c r="K138" s="46">
        <v>43770</v>
      </c>
      <c r="L138" s="12" t="s">
        <v>299</v>
      </c>
      <c r="M138" s="12"/>
    </row>
    <row r="139" ht="62" hidden="1" customHeight="1" spans="1:13">
      <c r="A139" s="11">
        <v>136</v>
      </c>
      <c r="B139" s="12" t="s">
        <v>296</v>
      </c>
      <c r="C139" s="12" t="s">
        <v>273</v>
      </c>
      <c r="D139" s="12" t="s">
        <v>274</v>
      </c>
      <c r="E139" s="12" t="s">
        <v>302</v>
      </c>
      <c r="F139" s="12" t="s">
        <v>301</v>
      </c>
      <c r="G139" s="12">
        <v>20</v>
      </c>
      <c r="H139" s="12">
        <v>20</v>
      </c>
      <c r="I139" s="45"/>
      <c r="J139" s="45"/>
      <c r="K139" s="46">
        <v>43770</v>
      </c>
      <c r="L139" s="12" t="s">
        <v>299</v>
      </c>
      <c r="M139" s="12"/>
    </row>
    <row r="140" ht="62" hidden="1" customHeight="1" spans="1:13">
      <c r="A140" s="11">
        <v>137</v>
      </c>
      <c r="B140" s="12" t="s">
        <v>296</v>
      </c>
      <c r="C140" s="12" t="s">
        <v>255</v>
      </c>
      <c r="D140" s="12" t="s">
        <v>256</v>
      </c>
      <c r="E140" s="12" t="s">
        <v>26</v>
      </c>
      <c r="F140" s="12" t="s">
        <v>301</v>
      </c>
      <c r="G140" s="12">
        <v>30</v>
      </c>
      <c r="H140" s="12">
        <v>30</v>
      </c>
      <c r="I140" s="45"/>
      <c r="J140" s="45"/>
      <c r="K140" s="46">
        <v>43770</v>
      </c>
      <c r="L140" s="12" t="s">
        <v>299</v>
      </c>
      <c r="M140" s="12"/>
    </row>
    <row r="141" ht="62" hidden="1" customHeight="1" spans="1:13">
      <c r="A141" s="11">
        <v>138</v>
      </c>
      <c r="B141" s="12" t="s">
        <v>296</v>
      </c>
      <c r="C141" s="12" t="s">
        <v>270</v>
      </c>
      <c r="D141" s="12" t="s">
        <v>271</v>
      </c>
      <c r="E141" s="12" t="s">
        <v>303</v>
      </c>
      <c r="F141" s="12" t="s">
        <v>301</v>
      </c>
      <c r="G141" s="12">
        <v>20</v>
      </c>
      <c r="H141" s="12">
        <v>20</v>
      </c>
      <c r="I141" s="45"/>
      <c r="J141" s="45"/>
      <c r="K141" s="46">
        <v>43770</v>
      </c>
      <c r="L141" s="12" t="s">
        <v>299</v>
      </c>
      <c r="M141" s="12"/>
    </row>
    <row r="142" ht="62" hidden="1" customHeight="1" spans="1:13">
      <c r="A142" s="11">
        <v>139</v>
      </c>
      <c r="B142" s="12" t="s">
        <v>296</v>
      </c>
      <c r="C142" s="12" t="s">
        <v>270</v>
      </c>
      <c r="D142" s="12" t="s">
        <v>271</v>
      </c>
      <c r="E142" s="12" t="s">
        <v>35</v>
      </c>
      <c r="F142" s="12" t="s">
        <v>301</v>
      </c>
      <c r="G142" s="12">
        <v>20</v>
      </c>
      <c r="H142" s="12">
        <v>20</v>
      </c>
      <c r="I142" s="45"/>
      <c r="J142" s="45"/>
      <c r="K142" s="46">
        <v>43770</v>
      </c>
      <c r="L142" s="12" t="s">
        <v>299</v>
      </c>
      <c r="M142" s="12"/>
    </row>
    <row r="143" ht="62" hidden="1" customHeight="1" spans="1:13">
      <c r="A143" s="11">
        <v>140</v>
      </c>
      <c r="B143" s="12" t="s">
        <v>296</v>
      </c>
      <c r="C143" s="12" t="s">
        <v>267</v>
      </c>
      <c r="D143" s="12" t="s">
        <v>268</v>
      </c>
      <c r="E143" s="12" t="s">
        <v>304</v>
      </c>
      <c r="F143" s="12" t="s">
        <v>301</v>
      </c>
      <c r="G143" s="12">
        <v>30</v>
      </c>
      <c r="H143" s="12">
        <v>30</v>
      </c>
      <c r="I143" s="45"/>
      <c r="J143" s="45"/>
      <c r="K143" s="46">
        <v>43770</v>
      </c>
      <c r="L143" s="12" t="s">
        <v>299</v>
      </c>
      <c r="M143" s="12"/>
    </row>
    <row r="144" ht="62" hidden="1" customHeight="1" spans="1:13">
      <c r="A144" s="11">
        <v>141</v>
      </c>
      <c r="B144" s="12" t="s">
        <v>296</v>
      </c>
      <c r="C144" s="12" t="s">
        <v>267</v>
      </c>
      <c r="D144" s="12" t="s">
        <v>268</v>
      </c>
      <c r="E144" s="12" t="s">
        <v>305</v>
      </c>
      <c r="F144" s="12" t="s">
        <v>301</v>
      </c>
      <c r="G144" s="12">
        <v>10</v>
      </c>
      <c r="H144" s="12">
        <v>10</v>
      </c>
      <c r="I144" s="45"/>
      <c r="J144" s="45"/>
      <c r="K144" s="46">
        <v>43770</v>
      </c>
      <c r="L144" s="12" t="s">
        <v>299</v>
      </c>
      <c r="M144" s="12"/>
    </row>
    <row r="145" ht="62" hidden="1" customHeight="1" spans="1:13">
      <c r="A145" s="11">
        <v>142</v>
      </c>
      <c r="B145" s="12" t="s">
        <v>296</v>
      </c>
      <c r="C145" s="12" t="s">
        <v>288</v>
      </c>
      <c r="D145" s="12" t="s">
        <v>289</v>
      </c>
      <c r="E145" s="12" t="s">
        <v>306</v>
      </c>
      <c r="F145" s="12" t="s">
        <v>301</v>
      </c>
      <c r="G145" s="12">
        <v>10</v>
      </c>
      <c r="H145" s="12">
        <v>10</v>
      </c>
      <c r="I145" s="45"/>
      <c r="J145" s="45"/>
      <c r="K145" s="46">
        <v>43770</v>
      </c>
      <c r="L145" s="12" t="s">
        <v>299</v>
      </c>
      <c r="M145" s="12"/>
    </row>
    <row r="146" ht="62" hidden="1" customHeight="1" spans="1:13">
      <c r="A146" s="11">
        <v>143</v>
      </c>
      <c r="B146" s="12" t="s">
        <v>296</v>
      </c>
      <c r="C146" s="12" t="s">
        <v>288</v>
      </c>
      <c r="D146" s="12" t="s">
        <v>289</v>
      </c>
      <c r="E146" s="12" t="s">
        <v>307</v>
      </c>
      <c r="F146" s="12" t="s">
        <v>301</v>
      </c>
      <c r="G146" s="12">
        <v>10</v>
      </c>
      <c r="H146" s="12">
        <v>10</v>
      </c>
      <c r="I146" s="45"/>
      <c r="J146" s="45"/>
      <c r="K146" s="46">
        <v>43770</v>
      </c>
      <c r="L146" s="12" t="s">
        <v>299</v>
      </c>
      <c r="M146" s="12"/>
    </row>
    <row r="147" ht="62" hidden="1" customHeight="1" spans="1:13">
      <c r="A147" s="11">
        <v>144</v>
      </c>
      <c r="B147" s="12" t="s">
        <v>296</v>
      </c>
      <c r="C147" s="12" t="s">
        <v>258</v>
      </c>
      <c r="D147" s="12" t="s">
        <v>259</v>
      </c>
      <c r="E147" s="12" t="s">
        <v>308</v>
      </c>
      <c r="F147" s="12" t="s">
        <v>301</v>
      </c>
      <c r="G147" s="12">
        <v>20</v>
      </c>
      <c r="H147" s="12">
        <v>20</v>
      </c>
      <c r="I147" s="45"/>
      <c r="J147" s="45"/>
      <c r="K147" s="46">
        <v>43770</v>
      </c>
      <c r="L147" s="12" t="s">
        <v>299</v>
      </c>
      <c r="M147" s="12"/>
    </row>
    <row r="148" ht="62" hidden="1" customHeight="1" spans="1:13">
      <c r="A148" s="11">
        <v>145</v>
      </c>
      <c r="B148" s="12" t="s">
        <v>296</v>
      </c>
      <c r="C148" s="12" t="s">
        <v>258</v>
      </c>
      <c r="D148" s="12" t="s">
        <v>259</v>
      </c>
      <c r="E148" s="12" t="s">
        <v>309</v>
      </c>
      <c r="F148" s="12" t="s">
        <v>301</v>
      </c>
      <c r="G148" s="12">
        <v>10</v>
      </c>
      <c r="H148" s="12">
        <v>10</v>
      </c>
      <c r="I148" s="45"/>
      <c r="J148" s="45"/>
      <c r="K148" s="46">
        <v>43770</v>
      </c>
      <c r="L148" s="12" t="s">
        <v>299</v>
      </c>
      <c r="M148" s="12"/>
    </row>
    <row r="149" ht="62" hidden="1" customHeight="1" spans="1:13">
      <c r="A149" s="11">
        <v>146</v>
      </c>
      <c r="B149" s="12" t="s">
        <v>296</v>
      </c>
      <c r="C149" s="12" t="s">
        <v>279</v>
      </c>
      <c r="D149" s="12" t="s">
        <v>280</v>
      </c>
      <c r="E149" s="12" t="s">
        <v>281</v>
      </c>
      <c r="F149" s="12" t="s">
        <v>301</v>
      </c>
      <c r="G149" s="12">
        <v>100</v>
      </c>
      <c r="H149" s="12">
        <v>100</v>
      </c>
      <c r="I149" s="45"/>
      <c r="J149" s="45"/>
      <c r="K149" s="46">
        <v>43770</v>
      </c>
      <c r="L149" s="12" t="s">
        <v>299</v>
      </c>
      <c r="M149" s="12"/>
    </row>
    <row r="150" ht="62" hidden="1" customHeight="1" spans="1:13">
      <c r="A150" s="11">
        <v>147</v>
      </c>
      <c r="B150" s="12" t="s">
        <v>310</v>
      </c>
      <c r="C150" s="12" t="s">
        <v>311</v>
      </c>
      <c r="D150" s="12" t="s">
        <v>312</v>
      </c>
      <c r="E150" s="12" t="s">
        <v>313</v>
      </c>
      <c r="F150" s="12" t="s">
        <v>314</v>
      </c>
      <c r="G150" s="12">
        <v>1920</v>
      </c>
      <c r="H150" s="12">
        <v>1920</v>
      </c>
      <c r="I150" s="45"/>
      <c r="J150" s="45"/>
      <c r="K150" s="14" t="s">
        <v>315</v>
      </c>
      <c r="L150" s="12" t="s">
        <v>316</v>
      </c>
      <c r="M150" s="12"/>
    </row>
    <row r="151" ht="62" hidden="1" customHeight="1" spans="1:13">
      <c r="A151" s="11">
        <v>148</v>
      </c>
      <c r="B151" s="12" t="s">
        <v>310</v>
      </c>
      <c r="C151" s="12" t="s">
        <v>311</v>
      </c>
      <c r="D151" s="12" t="s">
        <v>312</v>
      </c>
      <c r="E151" s="12" t="s">
        <v>313</v>
      </c>
      <c r="F151" s="12" t="s">
        <v>317</v>
      </c>
      <c r="G151" s="12">
        <v>580</v>
      </c>
      <c r="H151" s="12">
        <v>580</v>
      </c>
      <c r="I151" s="45"/>
      <c r="J151" s="45"/>
      <c r="K151" s="14" t="s">
        <v>315</v>
      </c>
      <c r="L151" s="12" t="s">
        <v>316</v>
      </c>
      <c r="M151" s="12"/>
    </row>
    <row r="152" ht="62" hidden="1" customHeight="1" spans="1:13">
      <c r="A152" s="11">
        <v>149</v>
      </c>
      <c r="B152" s="12" t="s">
        <v>310</v>
      </c>
      <c r="C152" s="12" t="s">
        <v>311</v>
      </c>
      <c r="D152" s="12" t="s">
        <v>312</v>
      </c>
      <c r="E152" s="12" t="s">
        <v>313</v>
      </c>
      <c r="F152" s="12" t="s">
        <v>318</v>
      </c>
      <c r="G152" s="12">
        <v>300</v>
      </c>
      <c r="H152" s="12">
        <v>300</v>
      </c>
      <c r="I152" s="45"/>
      <c r="J152" s="45"/>
      <c r="K152" s="14" t="s">
        <v>315</v>
      </c>
      <c r="L152" s="12" t="s">
        <v>316</v>
      </c>
      <c r="M152" s="12"/>
    </row>
    <row r="153" ht="62" hidden="1" customHeight="1" spans="1:13">
      <c r="A153" s="11">
        <v>150</v>
      </c>
      <c r="B153" s="12" t="s">
        <v>319</v>
      </c>
      <c r="C153" s="12" t="s">
        <v>311</v>
      </c>
      <c r="D153" s="12" t="s">
        <v>312</v>
      </c>
      <c r="E153" s="12" t="s">
        <v>313</v>
      </c>
      <c r="F153" s="12" t="s">
        <v>320</v>
      </c>
      <c r="G153" s="12">
        <v>1000</v>
      </c>
      <c r="H153" s="12">
        <v>1000</v>
      </c>
      <c r="I153" s="45"/>
      <c r="J153" s="45"/>
      <c r="K153" s="14" t="s">
        <v>315</v>
      </c>
      <c r="L153" s="12" t="s">
        <v>316</v>
      </c>
      <c r="M153" s="12"/>
    </row>
    <row r="154" ht="62" hidden="1" customHeight="1" spans="1:13">
      <c r="A154" s="11">
        <v>151</v>
      </c>
      <c r="B154" s="12" t="s">
        <v>321</v>
      </c>
      <c r="C154" s="12" t="s">
        <v>311</v>
      </c>
      <c r="D154" s="12" t="s">
        <v>312</v>
      </c>
      <c r="E154" s="12" t="s">
        <v>313</v>
      </c>
      <c r="F154" s="12" t="s">
        <v>321</v>
      </c>
      <c r="G154" s="12">
        <v>2000</v>
      </c>
      <c r="H154" s="12">
        <v>2000</v>
      </c>
      <c r="I154" s="45"/>
      <c r="J154" s="45"/>
      <c r="K154" s="14" t="s">
        <v>315</v>
      </c>
      <c r="L154" s="12" t="s">
        <v>322</v>
      </c>
      <c r="M154" s="12"/>
    </row>
    <row r="155" ht="62" hidden="1" customHeight="1" spans="1:13">
      <c r="A155" s="11">
        <v>152</v>
      </c>
      <c r="B155" s="12" t="s">
        <v>323</v>
      </c>
      <c r="C155" s="12" t="s">
        <v>264</v>
      </c>
      <c r="D155" s="12" t="s">
        <v>265</v>
      </c>
      <c r="E155" s="12" t="s">
        <v>266</v>
      </c>
      <c r="F155" s="12" t="s">
        <v>324</v>
      </c>
      <c r="G155" s="12">
        <v>75</v>
      </c>
      <c r="H155" s="12">
        <v>75</v>
      </c>
      <c r="I155" s="45"/>
      <c r="J155" s="45"/>
      <c r="K155" s="46">
        <v>43770</v>
      </c>
      <c r="L155" s="12" t="s">
        <v>325</v>
      </c>
      <c r="M155" s="12"/>
    </row>
    <row r="156" ht="62" hidden="1" customHeight="1" spans="1:13">
      <c r="A156" s="11">
        <v>153</v>
      </c>
      <c r="B156" s="12" t="s">
        <v>323</v>
      </c>
      <c r="C156" s="12" t="s">
        <v>273</v>
      </c>
      <c r="D156" s="12" t="s">
        <v>274</v>
      </c>
      <c r="E156" s="12" t="s">
        <v>275</v>
      </c>
      <c r="F156" s="12" t="s">
        <v>324</v>
      </c>
      <c r="G156" s="12">
        <v>60</v>
      </c>
      <c r="H156" s="12">
        <v>60</v>
      </c>
      <c r="I156" s="45"/>
      <c r="J156" s="45"/>
      <c r="K156" s="46">
        <v>43770</v>
      </c>
      <c r="L156" s="12" t="s">
        <v>325</v>
      </c>
      <c r="M156" s="12"/>
    </row>
    <row r="157" ht="62" hidden="1" customHeight="1" spans="1:13">
      <c r="A157" s="11">
        <v>154</v>
      </c>
      <c r="B157" s="12" t="s">
        <v>323</v>
      </c>
      <c r="C157" s="12" t="s">
        <v>255</v>
      </c>
      <c r="D157" s="12" t="s">
        <v>256</v>
      </c>
      <c r="E157" s="12" t="s">
        <v>257</v>
      </c>
      <c r="F157" s="12" t="s">
        <v>324</v>
      </c>
      <c r="G157" s="12">
        <v>40</v>
      </c>
      <c r="H157" s="12">
        <v>40</v>
      </c>
      <c r="I157" s="45"/>
      <c r="J157" s="45"/>
      <c r="K157" s="46">
        <v>43770</v>
      </c>
      <c r="L157" s="12" t="s">
        <v>325</v>
      </c>
      <c r="M157" s="12"/>
    </row>
    <row r="158" ht="62" hidden="1" customHeight="1" spans="1:13">
      <c r="A158" s="11">
        <v>155</v>
      </c>
      <c r="B158" s="12" t="s">
        <v>323</v>
      </c>
      <c r="C158" s="12" t="s">
        <v>276</v>
      </c>
      <c r="D158" s="12" t="s">
        <v>277</v>
      </c>
      <c r="E158" s="12" t="s">
        <v>278</v>
      </c>
      <c r="F158" s="12" t="s">
        <v>324</v>
      </c>
      <c r="G158" s="12">
        <v>90</v>
      </c>
      <c r="H158" s="12">
        <v>90</v>
      </c>
      <c r="I158" s="45"/>
      <c r="J158" s="45"/>
      <c r="K158" s="46">
        <v>43770</v>
      </c>
      <c r="L158" s="12" t="s">
        <v>325</v>
      </c>
      <c r="M158" s="12"/>
    </row>
    <row r="159" ht="62" hidden="1" customHeight="1" spans="1:13">
      <c r="A159" s="11">
        <v>156</v>
      </c>
      <c r="B159" s="12" t="s">
        <v>323</v>
      </c>
      <c r="C159" s="12" t="s">
        <v>270</v>
      </c>
      <c r="D159" s="12" t="s">
        <v>271</v>
      </c>
      <c r="E159" s="12" t="s">
        <v>272</v>
      </c>
      <c r="F159" s="12" t="s">
        <v>324</v>
      </c>
      <c r="G159" s="12">
        <v>15</v>
      </c>
      <c r="H159" s="12">
        <v>15</v>
      </c>
      <c r="I159" s="45"/>
      <c r="J159" s="45"/>
      <c r="K159" s="46">
        <v>43770</v>
      </c>
      <c r="L159" s="12" t="s">
        <v>325</v>
      </c>
      <c r="M159" s="12"/>
    </row>
    <row r="160" ht="62" hidden="1" customHeight="1" spans="1:13">
      <c r="A160" s="11">
        <v>157</v>
      </c>
      <c r="B160" s="12" t="s">
        <v>323</v>
      </c>
      <c r="C160" s="12" t="s">
        <v>267</v>
      </c>
      <c r="D160" s="12" t="s">
        <v>268</v>
      </c>
      <c r="E160" s="12" t="s">
        <v>269</v>
      </c>
      <c r="F160" s="12" t="s">
        <v>324</v>
      </c>
      <c r="G160" s="12">
        <v>60</v>
      </c>
      <c r="H160" s="12">
        <v>60</v>
      </c>
      <c r="I160" s="45"/>
      <c r="J160" s="45"/>
      <c r="K160" s="46">
        <v>43770</v>
      </c>
      <c r="L160" s="12" t="s">
        <v>325</v>
      </c>
      <c r="M160" s="12"/>
    </row>
    <row r="161" ht="62" hidden="1" customHeight="1" spans="1:13">
      <c r="A161" s="11">
        <v>158</v>
      </c>
      <c r="B161" s="12" t="s">
        <v>323</v>
      </c>
      <c r="C161" s="12" t="s">
        <v>288</v>
      </c>
      <c r="D161" s="12" t="s">
        <v>289</v>
      </c>
      <c r="E161" s="12" t="s">
        <v>290</v>
      </c>
      <c r="F161" s="12" t="s">
        <v>324</v>
      </c>
      <c r="G161" s="12">
        <v>40</v>
      </c>
      <c r="H161" s="12">
        <v>40</v>
      </c>
      <c r="I161" s="45"/>
      <c r="J161" s="45"/>
      <c r="K161" s="46">
        <v>43770</v>
      </c>
      <c r="L161" s="12" t="s">
        <v>325</v>
      </c>
      <c r="M161" s="12"/>
    </row>
    <row r="162" ht="62" hidden="1" customHeight="1" spans="1:13">
      <c r="A162" s="11">
        <v>159</v>
      </c>
      <c r="B162" s="12" t="s">
        <v>323</v>
      </c>
      <c r="C162" s="12" t="s">
        <v>258</v>
      </c>
      <c r="D162" s="12" t="s">
        <v>259</v>
      </c>
      <c r="E162" s="12" t="s">
        <v>260</v>
      </c>
      <c r="F162" s="12" t="s">
        <v>324</v>
      </c>
      <c r="G162" s="12">
        <v>55</v>
      </c>
      <c r="H162" s="12">
        <v>55</v>
      </c>
      <c r="I162" s="45"/>
      <c r="J162" s="45"/>
      <c r="K162" s="46">
        <v>43770</v>
      </c>
      <c r="L162" s="12" t="s">
        <v>325</v>
      </c>
      <c r="M162" s="12"/>
    </row>
    <row r="163" ht="62" hidden="1" customHeight="1" spans="1:13">
      <c r="A163" s="11">
        <v>160</v>
      </c>
      <c r="B163" s="12" t="s">
        <v>323</v>
      </c>
      <c r="C163" s="12" t="s">
        <v>279</v>
      </c>
      <c r="D163" s="12" t="s">
        <v>280</v>
      </c>
      <c r="E163" s="12" t="s">
        <v>281</v>
      </c>
      <c r="F163" s="12" t="s">
        <v>324</v>
      </c>
      <c r="G163" s="12">
        <v>30</v>
      </c>
      <c r="H163" s="12">
        <v>30</v>
      </c>
      <c r="I163" s="45"/>
      <c r="J163" s="45"/>
      <c r="K163" s="46">
        <v>43770</v>
      </c>
      <c r="L163" s="12" t="s">
        <v>325</v>
      </c>
      <c r="M163" s="12"/>
    </row>
    <row r="164" ht="62" hidden="1" customHeight="1" spans="1:13">
      <c r="A164" s="11">
        <v>161</v>
      </c>
      <c r="B164" s="12" t="s">
        <v>323</v>
      </c>
      <c r="C164" s="12" t="s">
        <v>285</v>
      </c>
      <c r="D164" s="12" t="s">
        <v>286</v>
      </c>
      <c r="E164" s="12" t="s">
        <v>287</v>
      </c>
      <c r="F164" s="12" t="s">
        <v>324</v>
      </c>
      <c r="G164" s="12">
        <v>80</v>
      </c>
      <c r="H164" s="12">
        <v>80</v>
      </c>
      <c r="I164" s="45"/>
      <c r="J164" s="45"/>
      <c r="K164" s="46">
        <v>43770</v>
      </c>
      <c r="L164" s="12" t="s">
        <v>325</v>
      </c>
      <c r="M164" s="12"/>
    </row>
    <row r="165" ht="62" hidden="1" customHeight="1" spans="1:13">
      <c r="A165" s="11">
        <v>162</v>
      </c>
      <c r="B165" s="12" t="s">
        <v>323</v>
      </c>
      <c r="C165" s="12" t="s">
        <v>250</v>
      </c>
      <c r="D165" s="12" t="s">
        <v>251</v>
      </c>
      <c r="E165" s="12" t="s">
        <v>252</v>
      </c>
      <c r="F165" s="12" t="s">
        <v>324</v>
      </c>
      <c r="G165" s="12">
        <v>45</v>
      </c>
      <c r="H165" s="12">
        <v>45</v>
      </c>
      <c r="I165" s="45"/>
      <c r="J165" s="45"/>
      <c r="K165" s="46">
        <v>43770</v>
      </c>
      <c r="L165" s="12" t="s">
        <v>325</v>
      </c>
      <c r="M165" s="12"/>
    </row>
    <row r="166" ht="62" hidden="1" customHeight="1" spans="1:13">
      <c r="A166" s="11">
        <v>163</v>
      </c>
      <c r="B166" s="12" t="s">
        <v>323</v>
      </c>
      <c r="C166" s="12" t="s">
        <v>282</v>
      </c>
      <c r="D166" s="12" t="s">
        <v>283</v>
      </c>
      <c r="E166" s="12" t="s">
        <v>284</v>
      </c>
      <c r="F166" s="12" t="s">
        <v>324</v>
      </c>
      <c r="G166" s="12">
        <v>15</v>
      </c>
      <c r="H166" s="12">
        <v>15</v>
      </c>
      <c r="I166" s="45"/>
      <c r="J166" s="45"/>
      <c r="K166" s="46">
        <v>43770</v>
      </c>
      <c r="L166" s="12" t="s">
        <v>325</v>
      </c>
      <c r="M166" s="12"/>
    </row>
    <row r="167" ht="62" hidden="1" customHeight="1" spans="1:13">
      <c r="A167" s="11">
        <v>164</v>
      </c>
      <c r="B167" s="12" t="s">
        <v>323</v>
      </c>
      <c r="C167" s="12" t="s">
        <v>261</v>
      </c>
      <c r="D167" s="12" t="s">
        <v>262</v>
      </c>
      <c r="E167" s="12" t="s">
        <v>263</v>
      </c>
      <c r="F167" s="12" t="s">
        <v>324</v>
      </c>
      <c r="G167" s="12">
        <v>50</v>
      </c>
      <c r="H167" s="12">
        <v>50</v>
      </c>
      <c r="I167" s="45"/>
      <c r="J167" s="45"/>
      <c r="K167" s="46">
        <v>43770</v>
      </c>
      <c r="L167" s="12" t="s">
        <v>325</v>
      </c>
      <c r="M167" s="12"/>
    </row>
    <row r="168" ht="62" hidden="1" customHeight="1" spans="1:13">
      <c r="A168" s="11">
        <v>165</v>
      </c>
      <c r="B168" s="12" t="s">
        <v>326</v>
      </c>
      <c r="C168" s="12" t="s">
        <v>311</v>
      </c>
      <c r="D168" s="12" t="s">
        <v>312</v>
      </c>
      <c r="E168" s="12" t="s">
        <v>313</v>
      </c>
      <c r="F168" s="12" t="s">
        <v>326</v>
      </c>
      <c r="G168" s="12">
        <v>120</v>
      </c>
      <c r="H168" s="12">
        <v>120</v>
      </c>
      <c r="I168" s="45"/>
      <c r="J168" s="45"/>
      <c r="K168" s="14" t="s">
        <v>315</v>
      </c>
      <c r="L168" s="12" t="s">
        <v>316</v>
      </c>
      <c r="M168" s="12"/>
    </row>
    <row r="169" ht="62" hidden="1" customHeight="1" spans="1:13">
      <c r="A169" s="11">
        <v>166</v>
      </c>
      <c r="B169" s="12" t="s">
        <v>323</v>
      </c>
      <c r="C169" s="12" t="s">
        <v>311</v>
      </c>
      <c r="D169" s="12" t="s">
        <v>312</v>
      </c>
      <c r="E169" s="12" t="s">
        <v>313</v>
      </c>
      <c r="F169" s="12" t="s">
        <v>327</v>
      </c>
      <c r="G169" s="12">
        <v>700</v>
      </c>
      <c r="H169" s="12">
        <v>700</v>
      </c>
      <c r="I169" s="41"/>
      <c r="J169" s="42"/>
      <c r="K169" s="14" t="s">
        <v>315</v>
      </c>
      <c r="L169" s="12" t="s">
        <v>325</v>
      </c>
      <c r="M169" s="12"/>
    </row>
    <row r="170" ht="62" hidden="1" customHeight="1" spans="1:13">
      <c r="A170" s="11">
        <v>167</v>
      </c>
      <c r="B170" s="12" t="s">
        <v>328</v>
      </c>
      <c r="C170" s="12" t="s">
        <v>311</v>
      </c>
      <c r="D170" s="12" t="s">
        <v>312</v>
      </c>
      <c r="E170" s="12" t="s">
        <v>313</v>
      </c>
      <c r="F170" s="12" t="s">
        <v>329</v>
      </c>
      <c r="G170" s="12">
        <v>1200</v>
      </c>
      <c r="H170" s="12">
        <v>1200</v>
      </c>
      <c r="I170" s="41"/>
      <c r="J170" s="42"/>
      <c r="K170" s="14" t="s">
        <v>315</v>
      </c>
      <c r="L170" s="12" t="s">
        <v>325</v>
      </c>
      <c r="M170" s="12"/>
    </row>
    <row r="171" ht="62" hidden="1" customHeight="1" spans="1:13">
      <c r="A171" s="11">
        <v>168</v>
      </c>
      <c r="B171" s="12" t="s">
        <v>330</v>
      </c>
      <c r="C171" s="12" t="s">
        <v>311</v>
      </c>
      <c r="D171" s="12" t="s">
        <v>312</v>
      </c>
      <c r="E171" s="12" t="s">
        <v>313</v>
      </c>
      <c r="F171" s="12" t="s">
        <v>331</v>
      </c>
      <c r="G171" s="12">
        <v>520</v>
      </c>
      <c r="H171" s="12">
        <v>520</v>
      </c>
      <c r="I171" s="45"/>
      <c r="J171" s="45"/>
      <c r="K171" s="14" t="s">
        <v>315</v>
      </c>
      <c r="L171" s="12" t="s">
        <v>316</v>
      </c>
      <c r="M171" s="12"/>
    </row>
    <row r="172" ht="62" hidden="1" customHeight="1" spans="1:13">
      <c r="A172" s="11">
        <v>169</v>
      </c>
      <c r="B172" s="12" t="s">
        <v>332</v>
      </c>
      <c r="C172" s="12" t="s">
        <v>288</v>
      </c>
      <c r="D172" s="12" t="s">
        <v>289</v>
      </c>
      <c r="E172" s="12" t="s">
        <v>333</v>
      </c>
      <c r="F172" s="12" t="s">
        <v>334</v>
      </c>
      <c r="G172" s="12">
        <v>147</v>
      </c>
      <c r="H172" s="12">
        <v>147</v>
      </c>
      <c r="I172" s="45"/>
      <c r="J172" s="45"/>
      <c r="K172" s="14" t="s">
        <v>315</v>
      </c>
      <c r="L172" s="12" t="s">
        <v>316</v>
      </c>
      <c r="M172" s="12"/>
    </row>
    <row r="173" ht="62" hidden="1" customHeight="1" spans="1:13">
      <c r="A173" s="11">
        <v>170</v>
      </c>
      <c r="B173" s="12" t="s">
        <v>335</v>
      </c>
      <c r="C173" s="12" t="s">
        <v>336</v>
      </c>
      <c r="D173" s="12" t="s">
        <v>337</v>
      </c>
      <c r="E173" s="12" t="s">
        <v>119</v>
      </c>
      <c r="F173" s="12" t="s">
        <v>338</v>
      </c>
      <c r="G173" s="12">
        <v>900</v>
      </c>
      <c r="H173" s="12">
        <v>900</v>
      </c>
      <c r="I173" s="45"/>
      <c r="J173" s="45"/>
      <c r="K173" s="14" t="s">
        <v>315</v>
      </c>
      <c r="L173" s="12" t="s">
        <v>316</v>
      </c>
      <c r="M173" s="12"/>
    </row>
    <row r="174" ht="62" hidden="1" customHeight="1" spans="1:13">
      <c r="A174" s="11">
        <v>171</v>
      </c>
      <c r="B174" s="12" t="s">
        <v>339</v>
      </c>
      <c r="C174" s="12" t="s">
        <v>336</v>
      </c>
      <c r="D174" s="12" t="s">
        <v>337</v>
      </c>
      <c r="E174" s="12" t="s">
        <v>119</v>
      </c>
      <c r="F174" s="12" t="s">
        <v>340</v>
      </c>
      <c r="G174" s="12">
        <v>625</v>
      </c>
      <c r="H174" s="12">
        <v>625</v>
      </c>
      <c r="I174" s="45"/>
      <c r="J174" s="45"/>
      <c r="K174" s="14" t="s">
        <v>315</v>
      </c>
      <c r="L174" s="12" t="s">
        <v>341</v>
      </c>
      <c r="M174" s="12"/>
    </row>
    <row r="175" ht="62" hidden="1" customHeight="1" spans="1:13">
      <c r="A175" s="11">
        <v>173</v>
      </c>
      <c r="B175" s="12" t="s">
        <v>342</v>
      </c>
      <c r="C175" s="12" t="s">
        <v>336</v>
      </c>
      <c r="D175" s="12" t="s">
        <v>343</v>
      </c>
      <c r="E175" s="12" t="s">
        <v>119</v>
      </c>
      <c r="F175" s="12" t="s">
        <v>344</v>
      </c>
      <c r="G175" s="12">
        <v>520</v>
      </c>
      <c r="H175" s="12">
        <v>520</v>
      </c>
      <c r="I175" s="45"/>
      <c r="J175" s="45"/>
      <c r="K175" s="14" t="s">
        <v>315</v>
      </c>
      <c r="L175" s="12" t="s">
        <v>316</v>
      </c>
      <c r="M175" s="12"/>
    </row>
    <row r="176" ht="62" hidden="1" customHeight="1" spans="1:13">
      <c r="A176" s="11">
        <v>174</v>
      </c>
      <c r="B176" s="12" t="s">
        <v>345</v>
      </c>
      <c r="C176" s="12" t="s">
        <v>336</v>
      </c>
      <c r="D176" s="12" t="s">
        <v>343</v>
      </c>
      <c r="E176" s="12" t="s">
        <v>119</v>
      </c>
      <c r="F176" s="12" t="s">
        <v>344</v>
      </c>
      <c r="G176" s="12">
        <v>75</v>
      </c>
      <c r="H176" s="12">
        <v>75</v>
      </c>
      <c r="I176" s="45"/>
      <c r="J176" s="45"/>
      <c r="K176" s="14" t="s">
        <v>315</v>
      </c>
      <c r="L176" s="12" t="s">
        <v>316</v>
      </c>
      <c r="M176" s="12"/>
    </row>
    <row r="177" ht="62" hidden="1" customHeight="1" spans="1:13">
      <c r="A177" s="11">
        <v>175</v>
      </c>
      <c r="B177" s="12" t="s">
        <v>346</v>
      </c>
      <c r="C177" s="12" t="s">
        <v>336</v>
      </c>
      <c r="D177" s="12" t="s">
        <v>347</v>
      </c>
      <c r="E177" s="12" t="s">
        <v>119</v>
      </c>
      <c r="F177" s="12" t="s">
        <v>348</v>
      </c>
      <c r="G177" s="12">
        <v>167.3</v>
      </c>
      <c r="H177" s="12">
        <v>167.3</v>
      </c>
      <c r="I177" s="45"/>
      <c r="J177" s="45"/>
      <c r="K177" s="14" t="s">
        <v>315</v>
      </c>
      <c r="L177" s="12" t="s">
        <v>316</v>
      </c>
      <c r="M177" s="12"/>
    </row>
    <row r="178" ht="62" hidden="1" customHeight="1" spans="1:13">
      <c r="A178" s="11">
        <v>176</v>
      </c>
      <c r="B178" s="12" t="s">
        <v>349</v>
      </c>
      <c r="C178" s="12" t="s">
        <v>311</v>
      </c>
      <c r="D178" s="12" t="s">
        <v>350</v>
      </c>
      <c r="E178" s="12" t="s">
        <v>119</v>
      </c>
      <c r="F178" s="12" t="s">
        <v>351</v>
      </c>
      <c r="G178" s="12">
        <v>665.16</v>
      </c>
      <c r="H178" s="12">
        <v>665.16</v>
      </c>
      <c r="I178" s="45"/>
      <c r="J178" s="45"/>
      <c r="K178" s="14" t="s">
        <v>315</v>
      </c>
      <c r="L178" s="12" t="s">
        <v>352</v>
      </c>
      <c r="M178" s="12"/>
    </row>
    <row r="179" ht="62" hidden="1" customHeight="1" spans="1:13">
      <c r="A179" s="11">
        <v>177</v>
      </c>
      <c r="B179" s="12" t="s">
        <v>353</v>
      </c>
      <c r="C179" s="12" t="s">
        <v>354</v>
      </c>
      <c r="D179" s="12" t="s">
        <v>355</v>
      </c>
      <c r="E179" s="12" t="s">
        <v>356</v>
      </c>
      <c r="F179" s="12"/>
      <c r="G179" s="12">
        <v>506</v>
      </c>
      <c r="H179" s="12">
        <v>506</v>
      </c>
      <c r="I179" s="42"/>
      <c r="J179" s="42"/>
      <c r="K179" s="12" t="s">
        <v>357</v>
      </c>
      <c r="L179" s="12"/>
      <c r="M179" s="12"/>
    </row>
    <row r="180" ht="62" hidden="1" customHeight="1" spans="1:13">
      <c r="A180" s="11">
        <v>178</v>
      </c>
      <c r="B180" s="12" t="s">
        <v>358</v>
      </c>
      <c r="C180" s="12"/>
      <c r="D180" s="12"/>
      <c r="E180" s="12" t="s">
        <v>356</v>
      </c>
      <c r="F180" s="12"/>
      <c r="G180" s="12">
        <v>230.1</v>
      </c>
      <c r="H180" s="12">
        <v>230.1</v>
      </c>
      <c r="I180" s="45"/>
      <c r="J180" s="45"/>
      <c r="K180" s="12" t="s">
        <v>359</v>
      </c>
      <c r="L180" s="12"/>
      <c r="M180" s="12"/>
    </row>
    <row r="181" ht="62" hidden="1" customHeight="1" spans="1:13">
      <c r="A181" s="11">
        <v>179</v>
      </c>
      <c r="B181" s="12" t="s">
        <v>360</v>
      </c>
      <c r="C181" s="12"/>
      <c r="D181" s="12"/>
      <c r="E181" s="12" t="s">
        <v>356</v>
      </c>
      <c r="F181" s="12"/>
      <c r="G181" s="12">
        <v>209</v>
      </c>
      <c r="H181" s="12">
        <v>209</v>
      </c>
      <c r="I181" s="42"/>
      <c r="J181" s="42"/>
      <c r="K181" s="12" t="s">
        <v>361</v>
      </c>
      <c r="L181" s="12"/>
      <c r="M181" s="12"/>
    </row>
    <row r="182" ht="62" hidden="1" customHeight="1" spans="1:13">
      <c r="A182" s="11">
        <v>180</v>
      </c>
      <c r="B182" s="12" t="s">
        <v>362</v>
      </c>
      <c r="C182" s="12"/>
      <c r="D182" s="12"/>
      <c r="E182" s="12" t="s">
        <v>363</v>
      </c>
      <c r="F182" s="12" t="s">
        <v>364</v>
      </c>
      <c r="G182" s="12">
        <v>3000</v>
      </c>
      <c r="H182" s="12">
        <v>3000</v>
      </c>
      <c r="I182" s="41"/>
      <c r="J182" s="42"/>
      <c r="K182" s="12" t="s">
        <v>365</v>
      </c>
      <c r="L182" s="12"/>
      <c r="M182" s="12"/>
    </row>
    <row r="183" ht="55" hidden="1" customHeight="1" spans="1:13">
      <c r="A183" s="11">
        <v>181</v>
      </c>
      <c r="B183" s="12" t="s">
        <v>366</v>
      </c>
      <c r="C183" s="12" t="s">
        <v>367</v>
      </c>
      <c r="D183" s="12" t="s">
        <v>368</v>
      </c>
      <c r="E183" s="12" t="s">
        <v>38</v>
      </c>
      <c r="F183" s="12" t="s">
        <v>369</v>
      </c>
      <c r="G183" s="12">
        <v>92</v>
      </c>
      <c r="H183" s="12"/>
      <c r="I183" s="41"/>
      <c r="J183" s="12">
        <v>92</v>
      </c>
      <c r="K183" s="12" t="s">
        <v>370</v>
      </c>
      <c r="L183" s="12" t="s">
        <v>371</v>
      </c>
      <c r="M183" s="12"/>
    </row>
    <row r="184" ht="72" hidden="1" customHeight="1" spans="1:13">
      <c r="A184" s="11">
        <v>182</v>
      </c>
      <c r="B184" s="12" t="s">
        <v>372</v>
      </c>
      <c r="C184" s="12" t="s">
        <v>367</v>
      </c>
      <c r="D184" s="12" t="s">
        <v>368</v>
      </c>
      <c r="E184" s="12" t="s">
        <v>373</v>
      </c>
      <c r="F184" s="12" t="s">
        <v>374</v>
      </c>
      <c r="G184" s="12">
        <v>25</v>
      </c>
      <c r="H184" s="12"/>
      <c r="I184" s="41"/>
      <c r="J184" s="12">
        <v>25</v>
      </c>
      <c r="K184" s="12" t="s">
        <v>375</v>
      </c>
      <c r="L184" s="12" t="s">
        <v>371</v>
      </c>
      <c r="M184" s="12"/>
    </row>
    <row r="185" ht="62" hidden="1" customHeight="1" spans="1:13">
      <c r="A185" s="11">
        <v>183</v>
      </c>
      <c r="B185" s="12" t="s">
        <v>376</v>
      </c>
      <c r="C185" s="12" t="s">
        <v>367</v>
      </c>
      <c r="D185" s="12" t="s">
        <v>368</v>
      </c>
      <c r="E185" s="12" t="s">
        <v>377</v>
      </c>
      <c r="F185" s="12" t="s">
        <v>378</v>
      </c>
      <c r="G185" s="12">
        <v>250</v>
      </c>
      <c r="H185" s="12"/>
      <c r="I185" s="41"/>
      <c r="J185" s="12">
        <v>250</v>
      </c>
      <c r="K185" s="12" t="s">
        <v>375</v>
      </c>
      <c r="L185" s="12" t="s">
        <v>371</v>
      </c>
      <c r="M185" s="12"/>
    </row>
    <row r="186" ht="62" hidden="1" customHeight="1" spans="1:13">
      <c r="A186" s="11">
        <v>184</v>
      </c>
      <c r="B186" s="12" t="s">
        <v>379</v>
      </c>
      <c r="C186" s="12" t="s">
        <v>380</v>
      </c>
      <c r="D186" s="12" t="s">
        <v>381</v>
      </c>
      <c r="E186" s="12" t="s">
        <v>382</v>
      </c>
      <c r="F186" s="12" t="s">
        <v>383</v>
      </c>
      <c r="G186" s="12">
        <v>150</v>
      </c>
      <c r="H186" s="12">
        <v>150</v>
      </c>
      <c r="I186" s="41"/>
      <c r="J186" s="42"/>
      <c r="K186" s="12" t="s">
        <v>370</v>
      </c>
      <c r="L186" s="12"/>
      <c r="M186" s="12"/>
    </row>
    <row r="187" ht="62" hidden="1" customHeight="1" spans="1:13">
      <c r="A187" s="11">
        <v>185</v>
      </c>
      <c r="B187" s="12" t="s">
        <v>384</v>
      </c>
      <c r="C187" s="12" t="s">
        <v>380</v>
      </c>
      <c r="D187" s="12" t="s">
        <v>381</v>
      </c>
      <c r="E187" s="12" t="s">
        <v>382</v>
      </c>
      <c r="F187" s="12" t="s">
        <v>385</v>
      </c>
      <c r="G187" s="12">
        <v>100</v>
      </c>
      <c r="H187" s="12">
        <v>100</v>
      </c>
      <c r="I187" s="41"/>
      <c r="J187" s="42"/>
      <c r="K187" s="12" t="s">
        <v>370</v>
      </c>
      <c r="L187" s="12"/>
      <c r="M187" s="12"/>
    </row>
    <row r="188" ht="62" hidden="1" customHeight="1" spans="1:13">
      <c r="A188" s="11">
        <v>186</v>
      </c>
      <c r="B188" s="12" t="s">
        <v>386</v>
      </c>
      <c r="C188" s="12" t="s">
        <v>380</v>
      </c>
      <c r="D188" s="12" t="s">
        <v>381</v>
      </c>
      <c r="E188" s="12" t="s">
        <v>382</v>
      </c>
      <c r="F188" s="12" t="s">
        <v>385</v>
      </c>
      <c r="G188" s="12">
        <v>50</v>
      </c>
      <c r="H188" s="12">
        <v>50</v>
      </c>
      <c r="I188" s="41"/>
      <c r="J188" s="42"/>
      <c r="K188" s="12" t="s">
        <v>387</v>
      </c>
      <c r="L188" s="12"/>
      <c r="M188" s="12"/>
    </row>
    <row r="189" ht="62" hidden="1" customHeight="1" spans="1:13">
      <c r="A189" s="11">
        <v>187</v>
      </c>
      <c r="B189" s="12" t="s">
        <v>388</v>
      </c>
      <c r="C189" s="12" t="s">
        <v>380</v>
      </c>
      <c r="D189" s="12" t="s">
        <v>381</v>
      </c>
      <c r="E189" s="12" t="s">
        <v>382</v>
      </c>
      <c r="F189" s="12" t="s">
        <v>389</v>
      </c>
      <c r="G189" s="12">
        <v>20</v>
      </c>
      <c r="H189" s="12">
        <v>20</v>
      </c>
      <c r="I189" s="41"/>
      <c r="J189" s="42"/>
      <c r="K189" s="12" t="s">
        <v>361</v>
      </c>
      <c r="L189" s="12"/>
      <c r="M189" s="12"/>
    </row>
    <row r="190" ht="62" hidden="1" customHeight="1" spans="1:13">
      <c r="A190" s="11">
        <v>188</v>
      </c>
      <c r="B190" s="12" t="s">
        <v>388</v>
      </c>
      <c r="C190" s="12" t="s">
        <v>380</v>
      </c>
      <c r="D190" s="12" t="s">
        <v>381</v>
      </c>
      <c r="E190" s="12" t="s">
        <v>382</v>
      </c>
      <c r="F190" s="12" t="s">
        <v>389</v>
      </c>
      <c r="G190" s="12">
        <v>30</v>
      </c>
      <c r="H190" s="12">
        <v>30</v>
      </c>
      <c r="I190" s="41"/>
      <c r="J190" s="42"/>
      <c r="K190" s="12" t="s">
        <v>390</v>
      </c>
      <c r="L190" s="12"/>
      <c r="M190" s="12"/>
    </row>
    <row r="191" ht="62" hidden="1" customHeight="1" spans="1:13">
      <c r="A191" s="11">
        <v>189</v>
      </c>
      <c r="B191" s="49" t="s">
        <v>391</v>
      </c>
      <c r="C191" s="50" t="s">
        <v>392</v>
      </c>
      <c r="D191" s="50" t="s">
        <v>393</v>
      </c>
      <c r="E191" s="50" t="s">
        <v>394</v>
      </c>
      <c r="F191" s="49" t="s">
        <v>395</v>
      </c>
      <c r="G191" s="51">
        <v>100</v>
      </c>
      <c r="H191" s="51">
        <v>100</v>
      </c>
      <c r="I191" s="54"/>
      <c r="J191" s="55"/>
      <c r="K191" s="50"/>
      <c r="L191" s="50" t="s">
        <v>396</v>
      </c>
      <c r="M191" s="50"/>
    </row>
    <row r="192" ht="62" hidden="1" customHeight="1" spans="1:13">
      <c r="A192" s="11">
        <v>190</v>
      </c>
      <c r="B192" s="49" t="s">
        <v>397</v>
      </c>
      <c r="C192" s="50"/>
      <c r="D192" s="50"/>
      <c r="E192" s="50" t="s">
        <v>394</v>
      </c>
      <c r="F192" s="49" t="s">
        <v>398</v>
      </c>
      <c r="G192" s="51">
        <v>12</v>
      </c>
      <c r="H192" s="51">
        <v>12</v>
      </c>
      <c r="I192" s="54"/>
      <c r="J192" s="55"/>
      <c r="K192" s="50"/>
      <c r="L192" s="56" t="s">
        <v>399</v>
      </c>
      <c r="M192" s="50"/>
    </row>
    <row r="193" ht="62" hidden="1" customHeight="1" spans="1:13">
      <c r="A193" s="11">
        <v>191</v>
      </c>
      <c r="B193" s="49" t="s">
        <v>400</v>
      </c>
      <c r="C193" s="50"/>
      <c r="D193" s="50"/>
      <c r="E193" s="50" t="s">
        <v>401</v>
      </c>
      <c r="F193" s="49" t="s">
        <v>402</v>
      </c>
      <c r="G193" s="51">
        <v>20</v>
      </c>
      <c r="H193" s="51">
        <v>20</v>
      </c>
      <c r="I193" s="54"/>
      <c r="J193" s="55"/>
      <c r="K193" s="50"/>
      <c r="L193" s="56" t="s">
        <v>403</v>
      </c>
      <c r="M193" s="50"/>
    </row>
    <row r="194" ht="62" hidden="1" customHeight="1" spans="1:13">
      <c r="A194" s="11">
        <v>192</v>
      </c>
      <c r="B194" s="49" t="s">
        <v>404</v>
      </c>
      <c r="C194" s="50"/>
      <c r="D194" s="50"/>
      <c r="E194" s="50" t="s">
        <v>405</v>
      </c>
      <c r="F194" s="49" t="s">
        <v>406</v>
      </c>
      <c r="G194" s="51">
        <v>15</v>
      </c>
      <c r="H194" s="51">
        <v>15</v>
      </c>
      <c r="I194" s="54"/>
      <c r="J194" s="55"/>
      <c r="K194" s="50"/>
      <c r="L194" s="56" t="s">
        <v>407</v>
      </c>
      <c r="M194" s="50"/>
    </row>
    <row r="195" ht="96" hidden="1" customHeight="1" spans="1:13">
      <c r="A195" s="11">
        <v>193</v>
      </c>
      <c r="B195" s="12" t="s">
        <v>408</v>
      </c>
      <c r="C195" s="12" t="s">
        <v>409</v>
      </c>
      <c r="D195" s="12" t="s">
        <v>410</v>
      </c>
      <c r="E195" s="12" t="s">
        <v>382</v>
      </c>
      <c r="F195" s="12" t="s">
        <v>411</v>
      </c>
      <c r="G195" s="12">
        <v>2700</v>
      </c>
      <c r="H195" s="12">
        <v>2700</v>
      </c>
      <c r="I195" s="41"/>
      <c r="J195" s="60"/>
      <c r="K195" s="12" t="s">
        <v>412</v>
      </c>
      <c r="L195" s="12" t="s">
        <v>413</v>
      </c>
      <c r="M195" s="12"/>
    </row>
    <row r="196" hidden="1" spans="1:13">
      <c r="A196" s="11"/>
      <c r="B196" s="57" t="s">
        <v>414</v>
      </c>
      <c r="C196" s="58"/>
      <c r="D196" s="57"/>
      <c r="E196" s="58"/>
      <c r="F196" s="57"/>
      <c r="G196" s="59">
        <f t="shared" ref="G196:J196" si="0">SUM(G4:G195)</f>
        <v>52907.005755</v>
      </c>
      <c r="H196" s="59">
        <f t="shared" si="0"/>
        <v>52540.005755</v>
      </c>
      <c r="I196" s="59"/>
      <c r="J196" s="59">
        <f t="shared" si="0"/>
        <v>367</v>
      </c>
      <c r="K196" s="57"/>
      <c r="L196" s="57"/>
      <c r="M196" s="58"/>
    </row>
  </sheetData>
  <autoFilter ref="A1:M196">
    <filterColumn colId="12">
      <customFilters>
        <customFilter operator="equal" val="续建、总投资4669万元，已拔付3000万元"/>
      </customFilters>
    </filterColumn>
    <extLst/>
  </autoFilter>
  <mergeCells count="10">
    <mergeCell ref="A1:M1"/>
    <mergeCell ref="B2:M2"/>
    <mergeCell ref="C179:C181"/>
    <mergeCell ref="C191:C194"/>
    <mergeCell ref="D179:D181"/>
    <mergeCell ref="D191:D194"/>
    <mergeCell ref="G34:G38"/>
    <mergeCell ref="G41:G49"/>
    <mergeCell ref="H34:H38"/>
    <mergeCell ref="H41:H49"/>
  </mergeCells>
  <dataValidations count="2">
    <dataValidation type="whole" operator="greaterThanOrEqual" allowBlank="1" showInputMessage="1" showErrorMessage="1" error="必须填写正整数" sqref="A2">
      <formula1>1</formula1>
    </dataValidation>
    <dataValidation type="decimal" operator="greaterThanOrEqual" allowBlank="1" showInputMessage="1" showErrorMessage="1" error="请输入规范数字，最小0.00" sqref="G137 H137">
      <formula1>0</formula1>
    </dataValidation>
  </dataValidations>
  <printOptions horizontalCentered="1"/>
  <pageMargins left="0.786805555555556" right="0.786805555555556" top="0.984027777777778" bottom="0.786805555555556" header="0.5" footer="0.708333333333333"/>
  <pageSetup paperSize="9" scale="97" firstPageNumber="10" orientation="landscape" useFirstPageNumber="1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2019-08-31T02:48:00Z</dcterms:created>
  <dcterms:modified xsi:type="dcterms:W3CDTF">2021-02-24T03:42:45Z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