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Sheet1" sheetId="1" r:id="rId1"/>
    <sheet name="Sheet2" sheetId="2" r:id="rId2"/>
  </sheets>
  <definedNames>
    <definedName name="_xlnm._FilterDatabase" localSheetId="0" hidden="1">Sheet1!$A$1:$L$119</definedName>
    <definedName name="_xlnm._FilterDatabase" localSheetId="1" hidden="1">Sheet2!$A$1:$R$169</definedName>
    <definedName name="_xlnm.Print_Titles" localSheetId="0">Sheet1!$1:$3</definedName>
    <definedName name="_xlnm.Print_Titles" localSheetId="1">Sheet2!$1:$3</definedName>
  </definedNames>
  <calcPr calcId="144525"/>
</workbook>
</file>

<file path=xl/sharedStrings.xml><?xml version="1.0" encoding="utf-8"?>
<sst xmlns="http://schemas.openxmlformats.org/spreadsheetml/2006/main" count="1915" uniqueCount="764">
  <si>
    <t>2021年统筹整合资金项目计划表</t>
  </si>
  <si>
    <t>单位：万元</t>
  </si>
  <si>
    <t>序号</t>
  </si>
  <si>
    <t>项目名称</t>
  </si>
  <si>
    <t>项目单位</t>
  </si>
  <si>
    <t>项目负
责人</t>
  </si>
  <si>
    <t>建设地点</t>
  </si>
  <si>
    <t>主要建设规模与内容</t>
  </si>
  <si>
    <t>总投资</t>
  </si>
  <si>
    <t>整合财
政资金</t>
  </si>
  <si>
    <t>其他资金</t>
  </si>
  <si>
    <t>项目进度
及计划</t>
  </si>
  <si>
    <t>项目预期
效果</t>
  </si>
  <si>
    <t>备注</t>
  </si>
  <si>
    <t>2021年少数民族村提升项目</t>
  </si>
  <si>
    <t>龙泉镇政府</t>
  </si>
  <si>
    <t>王东升</t>
  </si>
  <si>
    <t>东黄野池村、西黄野池村</t>
  </si>
  <si>
    <t>民族村提升工程</t>
  </si>
  <si>
    <t>2021年11月完成</t>
  </si>
  <si>
    <t>村综合提升</t>
  </si>
  <si>
    <t>2021年金融扶贫贴息贷款项目</t>
  </si>
  <si>
    <t>扶贫开发办公室</t>
  </si>
  <si>
    <t>杨  丽</t>
  </si>
  <si>
    <t>壶关县</t>
  </si>
  <si>
    <t>用于金融扶贫贴息资金</t>
  </si>
  <si>
    <t>扶持脱贫户发展生产</t>
  </si>
  <si>
    <t>2021年雨露计划补助项目</t>
  </si>
  <si>
    <t>李  震</t>
  </si>
  <si>
    <t>中高职贫困学生补助</t>
  </si>
  <si>
    <t>支助贫困学生</t>
  </si>
  <si>
    <t>2021年扶困户技能培训项目</t>
  </si>
  <si>
    <t>关瑜华</t>
  </si>
  <si>
    <t>技能培训费用</t>
  </si>
  <si>
    <t>打造一批农村致富带头人</t>
  </si>
  <si>
    <t>2021年24.2MWp光伏电站股权回购项目</t>
  </si>
  <si>
    <t>牛  芸</t>
  </si>
  <si>
    <t>回购24.2MWp光伏电站用于156个村级光伏电站项目村收益补助。</t>
  </si>
  <si>
    <t>用于脱贫户增收</t>
  </si>
  <si>
    <t>2021年玉露香梨种植补贴项目</t>
  </si>
  <si>
    <t>百尺镇</t>
  </si>
  <si>
    <t>秦志强</t>
  </si>
  <si>
    <t>五集村、河西村、赵屋村共种植玉露香梨2383.25亩。</t>
  </si>
  <si>
    <t>扶持产业发展</t>
  </si>
  <si>
    <t>2021年矮化苹果树补贴项目</t>
  </si>
  <si>
    <t>龙泉镇</t>
  </si>
  <si>
    <t>种植矮化苹果树748.29亩。</t>
  </si>
  <si>
    <t>增加脱贫收入</t>
  </si>
  <si>
    <t>2021年畜牧产业扶贫项目</t>
  </si>
  <si>
    <t>畜牧中心</t>
  </si>
  <si>
    <t>宋  波</t>
  </si>
  <si>
    <t>脱贫户实施畜牧产业扶贫项目63个。</t>
  </si>
  <si>
    <t>扶持脱贫户养殖</t>
  </si>
  <si>
    <t>2021年立体农业观光带建设项目</t>
  </si>
  <si>
    <t>东井岭乡政府</t>
  </si>
  <si>
    <t>侯苗丽</t>
  </si>
  <si>
    <t>东井岭乡</t>
  </si>
  <si>
    <t>种植桃树、山桃树、菊花等830亩，种植格桑花、油用牡丹、油葵等181.72亩。</t>
  </si>
  <si>
    <t>发展旅游带动增收</t>
  </si>
  <si>
    <t>2021年农村人居环境改善项目</t>
  </si>
  <si>
    <t>各相关村</t>
  </si>
  <si>
    <t>各乡镇长</t>
  </si>
  <si>
    <t>对全县279个村，进行环境整治改善。</t>
  </si>
  <si>
    <t>改善人居环境</t>
  </si>
  <si>
    <t>南平头坞村灯光秀项目</t>
  </si>
  <si>
    <t>石坡乡政府</t>
  </si>
  <si>
    <t>祝朝峰</t>
  </si>
  <si>
    <t>南平头坞村</t>
  </si>
  <si>
    <t>1350米染色灯、两个全彩激光灯、12个智控光束灯，配套智能控台、音响、功放、开关电源、配电柜等。</t>
  </si>
  <si>
    <t>仙居村乡村旅游提升改造项目</t>
  </si>
  <si>
    <t>仙居村</t>
  </si>
  <si>
    <t>整体提升，高标准专业规划设计，按方案提升改造。</t>
  </si>
  <si>
    <t>苇则水村民宿改造项目</t>
  </si>
  <si>
    <t>苇则水村</t>
  </si>
  <si>
    <t>改造民宿10间。</t>
  </si>
  <si>
    <t>城会村新建民宿项目</t>
  </si>
  <si>
    <t>城会村</t>
  </si>
  <si>
    <t>新建民宿五间4层，共600平米，室内装修。</t>
  </si>
  <si>
    <t>西黄花水生猪养殖项目</t>
  </si>
  <si>
    <t>西黄花水</t>
  </si>
  <si>
    <t>猪舍、加工厂、办公房、沼气池、环保排污设施。</t>
  </si>
  <si>
    <t>晋庄镇北庄村有机肥料回收站项目</t>
  </si>
  <si>
    <t>晋庄镇政府</t>
  </si>
  <si>
    <t>李晓波</t>
  </si>
  <si>
    <t>北庄村</t>
  </si>
  <si>
    <t>新建厂房1000平方米、有机肥料生产线一条。</t>
  </si>
  <si>
    <t>晋庄镇东郊村有机肥料回收站项目</t>
  </si>
  <si>
    <t>东郊村</t>
  </si>
  <si>
    <t>场地基础设施建设1000平方米、有机肥料生产线一条。</t>
  </si>
  <si>
    <t>晋庄镇东西川村养菌棒棚、菌棒厂项目</t>
  </si>
  <si>
    <t>东西川村</t>
  </si>
  <si>
    <t>建设厂房一座、养菌棚10座、有机肥加工。</t>
  </si>
  <si>
    <t>晋庄镇东七里村西红柿酱厂项目</t>
  </si>
  <si>
    <t>东七里村</t>
  </si>
  <si>
    <t>厂房、道路的改造；西红柿酱厂配套机器设施等。</t>
  </si>
  <si>
    <t>晋庄镇东山后村温室大棚项目</t>
  </si>
  <si>
    <t>东山后村</t>
  </si>
  <si>
    <t>新建温室大棚5个。</t>
  </si>
  <si>
    <t>晋庄镇十里村红色乡村旅游项目</t>
  </si>
  <si>
    <t>十里村</t>
  </si>
  <si>
    <t>修缮窑洞、地面硬化、绿化、展馆建设。</t>
  </si>
  <si>
    <t>晋庄镇范家后村蔬菜温室大棚项目</t>
  </si>
  <si>
    <t>范家后</t>
  </si>
  <si>
    <t>新建温室大棚5个、集雨水窖200立方米。</t>
  </si>
  <si>
    <t>晋庄镇晋庄村小米深加工项目</t>
  </si>
  <si>
    <t>晋庄</t>
  </si>
  <si>
    <t>晋庄谷子陈列室、加工包装、成品、原料。</t>
  </si>
  <si>
    <t>晋庄镇郊河村养猪基地项目</t>
  </si>
  <si>
    <t>郊河</t>
  </si>
  <si>
    <t>新建猪舍，通水电，猪仔5000头</t>
  </si>
  <si>
    <t>晋庄镇常家池村养羊基地项目</t>
  </si>
  <si>
    <t>常家池村</t>
  </si>
  <si>
    <t>羊舍、水电路等基础设施。</t>
  </si>
  <si>
    <t>晋庄镇西山后村温室大棚项目</t>
  </si>
  <si>
    <t>西山后村</t>
  </si>
  <si>
    <t>树掌村民俗和龙灯非物质文化遗产保护建设项目</t>
  </si>
  <si>
    <t>树掌镇政府</t>
  </si>
  <si>
    <t>杨源</t>
  </si>
  <si>
    <t>树掌村</t>
  </si>
  <si>
    <t>1.民俗窑洞建设，
2.龙灯技艺传承发展。</t>
  </si>
  <si>
    <t>回车村中药材初加工、药茶扩建项目</t>
  </si>
  <si>
    <t>回车村</t>
  </si>
  <si>
    <t>前期已投资100万元，用于厂房建设、基础设施的配套、全自动一体烘干机、冷库等。现计划购买制作药茶的一条生产线、包装里、封口机、完善水电等设施。</t>
  </si>
  <si>
    <t xml:space="preserve">福头村文旅项目
</t>
  </si>
  <si>
    <t>福头村</t>
  </si>
  <si>
    <t>高端民宿6间及配套设施。</t>
  </si>
  <si>
    <t>翠微村垂钓中心及水上观光项目</t>
  </si>
  <si>
    <t>翠微村</t>
  </si>
  <si>
    <t>开发水道500米，开发垂钓园400平米。</t>
  </si>
  <si>
    <t>森掌村农产品开发产业项目</t>
  </si>
  <si>
    <t>森掌村</t>
  </si>
  <si>
    <t>茶叶房105平米及相关配套设施。</t>
  </si>
  <si>
    <t>神北村红色旅游开发培训基地项目</t>
  </si>
  <si>
    <t>神北村</t>
  </si>
  <si>
    <t>教室100平米，餐厅100平米，停车场500平米，及文艺演出拍套设施。</t>
  </si>
  <si>
    <t>清泉村红豆杉培育及展览项目</t>
  </si>
  <si>
    <t>清泉村</t>
  </si>
  <si>
    <t>新建红豆杉育苗大棚4个，装置监控8个，建设红豆杉展厅80平米。</t>
  </si>
  <si>
    <t>紫泉村农业景观建设及传统民宿改造项目</t>
  </si>
  <si>
    <t>紫泉村</t>
  </si>
  <si>
    <t>对6余处传统民宿进行开发，并完善基础配套设施建设；修建公厕一处，修建占地约8亩的生态采摘园及占地约4亩的人工鱼塘，并利用民宿周边撂荒梯田种植多类景观经济作物；在南坡脑自然村至太行旅游一号公路段铺设约1.7km网红公路。</t>
  </si>
  <si>
    <t>上河村野鸡、乌鸡养殖项目</t>
  </si>
  <si>
    <t>上河村</t>
  </si>
  <si>
    <t>养殖基地占地100亩，养殖乌鸡3000只，养殖野鸡3000只。</t>
  </si>
  <si>
    <t>树掌村种植网红产品青米、树脂项目</t>
  </si>
  <si>
    <t>种植青米300亩，树脂200亩。</t>
  </si>
  <si>
    <t>常行村红色旅游项目</t>
  </si>
  <si>
    <t>常行村委会</t>
  </si>
  <si>
    <t>民兵展厅、餐厅等旅游设施。</t>
  </si>
  <si>
    <t>罗掌村蔬菜大棚种植项目</t>
  </si>
  <si>
    <t>罗掌村委会</t>
  </si>
  <si>
    <t>35座春秋大棚，及道路、蓄水池建设。</t>
  </si>
  <si>
    <t>崔家庄村水产养殖、旅游休闲项目</t>
  </si>
  <si>
    <t>崔家庄村委会</t>
  </si>
  <si>
    <t>2500平方米鱼塘一座、农家乐建设。</t>
  </si>
  <si>
    <t>北行头村粉制品深加工项目</t>
  </si>
  <si>
    <t>北行头村委会</t>
  </si>
  <si>
    <t>修建厂房、购买生产设备和食品检验器材。</t>
  </si>
  <si>
    <t>北行头村香菇大棚种植项目</t>
  </si>
  <si>
    <t>购买农业机械，修建道路。</t>
  </si>
  <si>
    <t>南湖村生态旅游项目</t>
  </si>
  <si>
    <t>南湖村委会</t>
  </si>
  <si>
    <t>民宿建设</t>
  </si>
  <si>
    <t>大井村连翘深加工项目</t>
  </si>
  <si>
    <t>大井村委会</t>
  </si>
  <si>
    <t>仓库建设、生产设备购置</t>
  </si>
  <si>
    <t>城寨村5000立方米冷库项目</t>
  </si>
  <si>
    <t>城寨村委会</t>
  </si>
  <si>
    <t>冷库运营</t>
  </si>
  <si>
    <t>城寨村黄蒸食品加工</t>
  </si>
  <si>
    <t>改造厂房、购置生产设备</t>
  </si>
  <si>
    <t>南岸上高品质果园项目</t>
  </si>
  <si>
    <t>南岸上村委会</t>
  </si>
  <si>
    <t>修建道路，机械设备购置，果园管护。</t>
  </si>
  <si>
    <t>岭后村采摘园建设项目</t>
  </si>
  <si>
    <t>岭后村委会</t>
  </si>
  <si>
    <t>采摘大棚10座，机械设备购买，基础设施建设。</t>
  </si>
  <si>
    <t>上好牢村肉牛养殖项目</t>
  </si>
  <si>
    <t>黄山乡政府</t>
  </si>
  <si>
    <t>闫伟红</t>
  </si>
  <si>
    <t>上好牢村</t>
  </si>
  <si>
    <t>改造废弃煤矿场地，新建养殖场房3000平米及饲料库房800平米，引进肉牛500头。</t>
  </si>
  <si>
    <t>南宋壁村粮油加工项目</t>
  </si>
  <si>
    <t>南宋壁村</t>
  </si>
  <si>
    <t>改造厂房800平米，购置粮油加工设备</t>
  </si>
  <si>
    <t>黄家川村小杂粮加工项目</t>
  </si>
  <si>
    <t>黄家川村</t>
  </si>
  <si>
    <t>改造厂房300平迷，购置全自动生产线设备</t>
  </si>
  <si>
    <t>冯坡村农机服务项目</t>
  </si>
  <si>
    <t>冯坡村</t>
  </si>
  <si>
    <t>购置旋耕机6台、秸秆3台粉碎还田机。</t>
  </si>
  <si>
    <t>神兑川村麦香园石磨面粉加工厂项目</t>
  </si>
  <si>
    <t>神兑川村</t>
  </si>
  <si>
    <t>新建厂房150平米、原料库200平米，增加生产机组一套。</t>
  </si>
  <si>
    <t>王郑新村野兔养殖项目</t>
  </si>
  <si>
    <t>王郑新村</t>
  </si>
  <si>
    <t>占地50亩安装养殖围栏，购置野兔种兔3000只。</t>
  </si>
  <si>
    <t>油家川村养羊项目</t>
  </si>
  <si>
    <t>油家川村</t>
  </si>
  <si>
    <t>新建羊舍2000平米，购买种羊300只。</t>
  </si>
  <si>
    <t>沙窟村休闲农业旅游项目</t>
  </si>
  <si>
    <t>沙窟村</t>
  </si>
  <si>
    <t>修建瓷砖窑一座，维修旧窑洞6孔。</t>
  </si>
  <si>
    <t>黄山村生猪养殖项目</t>
  </si>
  <si>
    <t>黄山村</t>
  </si>
  <si>
    <t>建设猪舍3000平米，购置全自动养殖设备。</t>
  </si>
  <si>
    <t>紫水村四季棚建设项目</t>
  </si>
  <si>
    <t>百尺镇政府</t>
  </si>
  <si>
    <t>紫水村</t>
  </si>
  <si>
    <t>四季棚建设项目</t>
  </si>
  <si>
    <t>温室蔬菜大棚</t>
  </si>
  <si>
    <t>百尺村</t>
  </si>
  <si>
    <t>春秋大棚</t>
  </si>
  <si>
    <t>东柏林村</t>
  </si>
  <si>
    <t>东柏林村上、下平川建设连片大棚50座。</t>
  </si>
  <si>
    <t>道路</t>
  </si>
  <si>
    <t>录池村</t>
  </si>
  <si>
    <t>基础设施改善提质</t>
  </si>
  <si>
    <t>东王宅村</t>
  </si>
  <si>
    <t>村中道路整修铺装下水管网</t>
  </si>
  <si>
    <t>方善村</t>
  </si>
  <si>
    <t>新建春秋大棚40座</t>
  </si>
  <si>
    <t>蔬菜大棚</t>
  </si>
  <si>
    <t>鸦村</t>
  </si>
  <si>
    <t>3个冬棚，15个春秋大棚</t>
  </si>
  <si>
    <t>后河至魏家岭</t>
  </si>
  <si>
    <t>魏家岭</t>
  </si>
  <si>
    <t>在原路基拓宽4米，总长1公里，并水泥硬化。</t>
  </si>
  <si>
    <t>冬季大棚</t>
  </si>
  <si>
    <t>东牢村</t>
  </si>
  <si>
    <t>维修冬棚</t>
  </si>
  <si>
    <t>西柏林村</t>
  </si>
  <si>
    <t>南皇村改扩建圈舍项目</t>
  </si>
  <si>
    <t>集店镇政府</t>
  </si>
  <si>
    <t>南皇村</t>
  </si>
  <si>
    <t>购买种羊、改扩建圈舍及配套设施。</t>
  </si>
  <si>
    <t>集店村集锦农贸市场</t>
  </si>
  <si>
    <t>集店村</t>
  </si>
  <si>
    <t>主要是新建一个集锦农贸市场。</t>
  </si>
  <si>
    <t>豆制品加工厂</t>
  </si>
  <si>
    <t>东长井</t>
  </si>
  <si>
    <t>改造厂房，添置设备</t>
  </si>
  <si>
    <t>豆制品深加工</t>
  </si>
  <si>
    <t>闫家河</t>
  </si>
  <si>
    <t>整合本村零散豆腐作坊，组建一个豆制品加工企业。</t>
  </si>
  <si>
    <t>新建鸡舍及有机肥厂项目</t>
  </si>
  <si>
    <t>东关壁</t>
  </si>
  <si>
    <t>新建面积1200平方米的鸡舍一栋，新购鸡笼及全自动化设施设备；新建有机肥厂及新购粪污处理相关设施设备。</t>
  </si>
  <si>
    <t>西旺庄村蔬菜收储销售中心项目</t>
  </si>
  <si>
    <t>西旺庄村</t>
  </si>
  <si>
    <t>收储中心3000平方米。</t>
  </si>
  <si>
    <t>秸秆回收</t>
  </si>
  <si>
    <t>桥西村</t>
  </si>
  <si>
    <t>厂房修建、  设施设备购置。</t>
  </si>
  <si>
    <t>特色蔬菜种植</t>
  </si>
  <si>
    <t>李掌</t>
  </si>
  <si>
    <t>新建冬棚10个</t>
  </si>
  <si>
    <t>杜家河村标准化厂房项目</t>
  </si>
  <si>
    <t>杜家河村</t>
  </si>
  <si>
    <t>10000平方米标准化厂房。</t>
  </si>
  <si>
    <t>西旺庄村旱地蔬菜种植项目</t>
  </si>
  <si>
    <t>150亩</t>
  </si>
  <si>
    <t>西旺庄村旧果园改造项目</t>
  </si>
  <si>
    <t>200亩</t>
  </si>
  <si>
    <t>高标准冬暖棚</t>
  </si>
  <si>
    <t>王东生</t>
  </si>
  <si>
    <t>刘寨村</t>
  </si>
  <si>
    <t>建设高标准大棚15个，大棚占地约50亩，雇佣工人50人。主要用于蔬菜种植。</t>
  </si>
  <si>
    <t>扶贫车间项目</t>
  </si>
  <si>
    <t>杨家社村</t>
  </si>
  <si>
    <t>新建厂房六间，建筑面积120平方，购置缝纫机32台。</t>
  </si>
  <si>
    <t>西川底村葡萄产业园区主路硬化项目</t>
  </si>
  <si>
    <t>西川底村</t>
  </si>
  <si>
    <t>硬化葡萄园区主路共计2400米。</t>
  </si>
  <si>
    <t>小山南村陶艺体验园项目</t>
  </si>
  <si>
    <t>小山南村</t>
  </si>
  <si>
    <t>陶艺体验园二期工程及公共厕所。</t>
  </si>
  <si>
    <t>智能育苗棚项目</t>
  </si>
  <si>
    <t>欢掌底村</t>
  </si>
  <si>
    <t>建设育苗棚2000平方、育苗床1500平方及全部恒温设备。</t>
  </si>
  <si>
    <t>三王头蛋鸡厂</t>
  </si>
  <si>
    <t>三王头村</t>
  </si>
  <si>
    <t>在三王头土鸡厂内，改建两个蛋场厂，目前正在清理厂房。饲养设备购买安装；出粪、拣蛋自动化设备购入安装。</t>
  </si>
  <si>
    <t>迎乐村肉鸡厂</t>
  </si>
  <si>
    <t>迎乐村</t>
  </si>
  <si>
    <t>在现有规模基础上，再扩建肉鸡厂3000平米，建设厂房及购买设备等。</t>
  </si>
  <si>
    <t>养羊项目</t>
  </si>
  <si>
    <t>东黄野池村</t>
  </si>
  <si>
    <t>羊舍建设2000平方米及其饲喂设备、引进种羊500只</t>
  </si>
  <si>
    <t>谷驼村羊场改扩建项目</t>
  </si>
  <si>
    <t>谷驼村</t>
  </si>
  <si>
    <t>对羊场进行扩建</t>
  </si>
  <si>
    <t>朝阳猪场建设</t>
  </si>
  <si>
    <t>朝阳</t>
  </si>
  <si>
    <t>拟扩建猪场6排9800平米，新建饲料加工室、兽医实验室、改良室、仓库、粪污处理池共计1200平米。</t>
  </si>
  <si>
    <t>柳泉村中药加工项目</t>
  </si>
  <si>
    <t>大峡谷镇政府</t>
  </si>
  <si>
    <t>吴彩丽</t>
  </si>
  <si>
    <t>柳泉村</t>
  </si>
  <si>
    <t>中药加工机器设备</t>
  </si>
  <si>
    <t>南岭村标准化农产品加工车间项目</t>
  </si>
  <si>
    <t>南岭村</t>
  </si>
  <si>
    <t>新建标准化手工粉条、粉皮及粮食加工车间，新增冷库机械设备及大型粮食加工设备。</t>
  </si>
  <si>
    <t>前脑村葡萄种植项目</t>
  </si>
  <si>
    <t>前脑村</t>
  </si>
  <si>
    <t>扩建种植面积3000平方米</t>
  </si>
  <si>
    <t>南倒寺村民俗改造项目</t>
  </si>
  <si>
    <t>南倒寺村</t>
  </si>
  <si>
    <t>民俗</t>
  </si>
  <si>
    <t>东川底村民宿项目</t>
  </si>
  <si>
    <t>东川底村</t>
  </si>
  <si>
    <t>3000余平米基础装修</t>
  </si>
  <si>
    <t>后沟八泉民宿</t>
  </si>
  <si>
    <t>桥后沟村</t>
  </si>
  <si>
    <t>改造现有农户100间，建设精品民宿。</t>
  </si>
  <si>
    <t>天池民宿</t>
  </si>
  <si>
    <t>丁家岩村</t>
  </si>
  <si>
    <t>改造现有石头房80间，温泉、小吃等其他康养项目。</t>
  </si>
  <si>
    <t>盘底村高端乡村旅游度假区工程项目</t>
  </si>
  <si>
    <t>盘底村</t>
  </si>
  <si>
    <t>修建（一号民宿）280平方米、改造1户石头房。</t>
  </si>
  <si>
    <t>虹鳟鱼养殖垂钓基地建设</t>
  </si>
  <si>
    <t>沙滩村</t>
  </si>
  <si>
    <t>5000平米鱼塘垂钓长廊绿色蔬菜种植若干亩。</t>
  </si>
  <si>
    <t>店上村育苗大棚项目</t>
  </si>
  <si>
    <t>店上镇政府</t>
  </si>
  <si>
    <t>赵淑珍</t>
  </si>
  <si>
    <t>店上村</t>
  </si>
  <si>
    <t>连栋育苗大棚10亩，单体育苗大棚20亩。</t>
  </si>
  <si>
    <t>固村四季大棚项目</t>
  </si>
  <si>
    <t>固村</t>
  </si>
  <si>
    <t>新建10座四季大棚</t>
  </si>
  <si>
    <t>刁掌村大棚项目</t>
  </si>
  <si>
    <t>刁掌村</t>
  </si>
  <si>
    <t>占地25亩蔬菜大棚</t>
  </si>
  <si>
    <t>瓜掌村春秋大棚项目</t>
  </si>
  <si>
    <t>瓜掌村</t>
  </si>
  <si>
    <t>新建春秋大棚20座</t>
  </si>
  <si>
    <t>西峰村日光温室大棚</t>
  </si>
  <si>
    <t>西峰村</t>
  </si>
  <si>
    <t>温室大棚占地6亩</t>
  </si>
  <si>
    <t>明自掌村蔬菜大棚项目</t>
  </si>
  <si>
    <t>明自掌村</t>
  </si>
  <si>
    <t>村集体砖窑17亩土地复垦，新建20座蔬菜大棚。</t>
  </si>
  <si>
    <t>小南清村春秋大棚</t>
  </si>
  <si>
    <t>小南清村</t>
  </si>
  <si>
    <t>新建春秋大棚20座，占地25亩。</t>
  </si>
  <si>
    <t>关帝村蔬菜大棚项目</t>
  </si>
  <si>
    <t>关帝村</t>
  </si>
  <si>
    <t>西红柿大棚30座，水池1座，管道500米。</t>
  </si>
  <si>
    <t>中桥村四季棚项目</t>
  </si>
  <si>
    <t>中桥村</t>
  </si>
  <si>
    <t>新建50亩四季棚</t>
  </si>
  <si>
    <t>石峪村春秋大棚</t>
  </si>
  <si>
    <t>石峪村</t>
  </si>
  <si>
    <t>西岭村日光温室大棚</t>
  </si>
  <si>
    <t>西汉村果树种植</t>
  </si>
  <si>
    <t>西汉村</t>
  </si>
  <si>
    <t>种植果树100亩</t>
  </si>
  <si>
    <t>王桥凹村核桃园项目</t>
  </si>
  <si>
    <t>王桥凹村</t>
  </si>
  <si>
    <t>核桃树整理、设备2台、厂房。</t>
  </si>
  <si>
    <t>寨里村养牛项目</t>
  </si>
  <si>
    <t>寨里村</t>
  </si>
  <si>
    <t>新建占地4亩牛舍，引进优质肉牛50头。</t>
  </si>
  <si>
    <t>林青庄村牛场扩建项目</t>
  </si>
  <si>
    <t>林青庄村</t>
  </si>
  <si>
    <t>扩建千头牛场</t>
  </si>
  <si>
    <t>罗东掌村肉牛项目</t>
  </si>
  <si>
    <t>罗东掌村</t>
  </si>
  <si>
    <t>新建100头肉牛养殖场</t>
  </si>
  <si>
    <t>小杂粮加工项目</t>
  </si>
  <si>
    <t>绍良村</t>
  </si>
  <si>
    <t>购买机器包装设备，购进原材料。</t>
  </si>
  <si>
    <t>郭堡村纸箱厂项目</t>
  </si>
  <si>
    <t>郭堡村</t>
  </si>
  <si>
    <t>租地、厂房2000平米，机器、材料等。</t>
  </si>
  <si>
    <t>井则口村乡村民宿项目</t>
  </si>
  <si>
    <t>井则口村</t>
  </si>
  <si>
    <t>农村乡村旅游改造</t>
  </si>
  <si>
    <t>合计</t>
  </si>
  <si>
    <t xml:space="preserve">单位：万元  </t>
  </si>
  <si>
    <t>项目
负责人</t>
  </si>
  <si>
    <t>整合衔接资金</t>
  </si>
  <si>
    <t>整合其他资金</t>
  </si>
  <si>
    <t>中央</t>
  </si>
  <si>
    <t>省</t>
  </si>
  <si>
    <t>市</t>
  </si>
  <si>
    <t>县</t>
  </si>
  <si>
    <t>其他</t>
  </si>
  <si>
    <t>2021年中央农业资源及生态保护补助</t>
  </si>
  <si>
    <t>农业农村局</t>
  </si>
  <si>
    <t>郭四清</t>
  </si>
  <si>
    <t>土壤采集化验，耕地地力评价，肥料试验</t>
  </si>
  <si>
    <t>2021年完成</t>
  </si>
  <si>
    <t>保护耕地增加收入</t>
  </si>
  <si>
    <t>2021高标准农田建设项目</t>
  </si>
  <si>
    <t>程村、南园、韩村、马驹、谷驼、常平、庄头、赵掌、泽井、黎岭、西山后、东山后、西掌、郭堡、桥头、下好牢、上好牢、寨河、西
牢、大会</t>
  </si>
  <si>
    <t>实施规模2.7万亩，主要内容田间路，节水灌溉，秸秆还田，加厚耕作层</t>
  </si>
  <si>
    <t>项目于2021年12月完工</t>
  </si>
  <si>
    <t>建设高标准农田2.2万亩</t>
  </si>
  <si>
    <t>设施农业</t>
  </si>
  <si>
    <t>百尺五集村</t>
  </si>
  <si>
    <t>新建避300亩雨棚
项目</t>
  </si>
  <si>
    <t>粮油绿色增产增效项目</t>
  </si>
  <si>
    <t>粮油绿色增产增效</t>
  </si>
  <si>
    <t>高素质农民教育</t>
  </si>
  <si>
    <t>专业技能服务型高素质农民315人</t>
  </si>
  <si>
    <t>2021年12月底</t>
  </si>
  <si>
    <t>提高职业技能</t>
  </si>
  <si>
    <t>农村固定观察点</t>
  </si>
  <si>
    <t>27户固定观察点调查内容，完成常规和专项调查任务。</t>
  </si>
  <si>
    <t>完成常规和专项调查任务</t>
  </si>
  <si>
    <t>厕所革命</t>
  </si>
  <si>
    <t>完成4000户户厕改造</t>
  </si>
  <si>
    <t>2022年10月底</t>
  </si>
  <si>
    <t>扶持龙头企业发展项目</t>
  </si>
  <si>
    <t>贷款贴息145万元</t>
  </si>
  <si>
    <t>农技产业化发展
项目</t>
  </si>
  <si>
    <t>大峡谷镇大河村</t>
  </si>
  <si>
    <t>建设红署粉条加工点</t>
  </si>
  <si>
    <t>2021年省级乡村振兴专项（第一批）资金（旱地西红柿有机旱作集成技术科研示范基地）</t>
  </si>
  <si>
    <t>店上镇绍良村</t>
  </si>
  <si>
    <t>旱地西红柿良种攻关，有机肥改土培肥抗重茬攻关，生物绿色防控攻关，水肥一体化滴灌节水省肥攻关，行间秸秆覆盖双改良攻关，有机旱作集成技术示范推广，农产品全程可追溯，农业技术培训。</t>
  </si>
  <si>
    <t>项目正在实施，预计2021年12月完工</t>
  </si>
  <si>
    <t>形成一套技术先进，产出高效的技术模式，总结完成一篇成果转化报告或技术应用报告，力争制定一项地方标准</t>
  </si>
  <si>
    <t>七大产业集群和中药材药茶项目</t>
  </si>
  <si>
    <t>其他要求实施的农业
项目</t>
  </si>
  <si>
    <t>农膜回收项目</t>
  </si>
  <si>
    <t>采购地膜400吨，回收地膜800吨</t>
  </si>
  <si>
    <t>2022年5月底</t>
  </si>
  <si>
    <t>仓储冷链设施建设项目</t>
  </si>
  <si>
    <t>壶关范围内新建冷库和仓储冷链项目进行补贴</t>
  </si>
  <si>
    <t>2021年特色种植
补贴</t>
  </si>
  <si>
    <t>对西红柿、豆角、辣
椒、中药材、香菇种植进行补贴</t>
  </si>
  <si>
    <t>培训高素质农民3000人</t>
  </si>
  <si>
    <t>使培训人员种养技术得到
提高</t>
  </si>
  <si>
    <t>村道靳庄至上党
区界</t>
  </si>
  <si>
    <t>交通运输局</t>
  </si>
  <si>
    <t>王红伟</t>
  </si>
  <si>
    <t>1.379公里路基路面改造工程</t>
  </si>
  <si>
    <t>2021年计划</t>
  </si>
  <si>
    <t>方便群众出行</t>
  </si>
  <si>
    <t>忽东线至东脑后K0+010处桥梁改造工程</t>
  </si>
  <si>
    <t>0.258公里桥梁及路面改造工程</t>
  </si>
  <si>
    <t>村道四赵线至辛寨</t>
  </si>
  <si>
    <t>2.415公里路基路面改造工程</t>
  </si>
  <si>
    <t>壶关县大山南至G207（小山南）</t>
  </si>
  <si>
    <t>2.778公里路基路面改造工程</t>
  </si>
  <si>
    <t>村道长陵线至大
南山</t>
  </si>
  <si>
    <t>0.38公里路基路面改造工程</t>
  </si>
  <si>
    <t>村道下石坡-龙尾头</t>
  </si>
  <si>
    <t>4.65公里路基路面改造工程</t>
  </si>
  <si>
    <t>村道水池至水池脑</t>
  </si>
  <si>
    <t>2.586公里路基路面改造工程</t>
  </si>
  <si>
    <t>村道河西至三井</t>
  </si>
  <si>
    <t>1.345公里路基路面改造工程</t>
  </si>
  <si>
    <t>村道韩庄至龙尾沟</t>
  </si>
  <si>
    <t>0.51公里路基路面改造工程</t>
  </si>
  <si>
    <t>李东线集店过村段</t>
  </si>
  <si>
    <t>1.225公里路基路面改造工程</t>
  </si>
  <si>
    <t>壶关县旅游公路驿站附属
工程</t>
  </si>
  <si>
    <t>规划占地面积9195平方米，合13.80亩的室外工程</t>
  </si>
  <si>
    <t>壶关县花壶线（常平转盘-快速连接线）</t>
  </si>
  <si>
    <t>1.721公里路基路面改造工程</t>
  </si>
  <si>
    <t>村道西黄野池-羊
窑坡</t>
  </si>
  <si>
    <t>1.753公里路基路面改造工程</t>
  </si>
  <si>
    <t>村道河西-寨村</t>
  </si>
  <si>
    <t>1.752公里路基路面改造工程</t>
  </si>
  <si>
    <t>村道东河南-西河南（河南庄）</t>
  </si>
  <si>
    <t>1.35公里路基路面改造工程</t>
  </si>
  <si>
    <t>村道四赵线-寨河</t>
  </si>
  <si>
    <t>1.743公里路基路面改造工程</t>
  </si>
  <si>
    <t>村道赵掌-王岭</t>
  </si>
  <si>
    <t>1.407公里路基路面改造工程</t>
  </si>
  <si>
    <t>村道东长井-北坡</t>
  </si>
  <si>
    <t>1.023公里路基路面改造工程</t>
  </si>
  <si>
    <t>壶关县2020年农村公路水毁工程(一期)</t>
  </si>
  <si>
    <t>道路硬化</t>
  </si>
  <si>
    <t>壶关县村道长平线-河南高填方段涵洞水毁处置工程</t>
  </si>
  <si>
    <t>壶关县村道长平线-碾谷坨村西村道改造工程</t>
  </si>
  <si>
    <t>壶关县村道川（荫线）山（上）线K0+530-K0+586段水毁处置工程</t>
  </si>
  <si>
    <t>壶关县乡、村道路维修工程</t>
  </si>
  <si>
    <t>中华太行大峡谷平顺界至下石坡（老范谷堆）旅游公路</t>
  </si>
  <si>
    <t>农业生产托管项目</t>
  </si>
  <si>
    <t>现代农业发展中心</t>
  </si>
  <si>
    <t>吴凤林</t>
  </si>
  <si>
    <t>生产托管</t>
  </si>
  <si>
    <t>农业机械化深松整地项目</t>
  </si>
  <si>
    <t>深松整地</t>
  </si>
  <si>
    <t>2021年未成林造林地管护</t>
  </si>
  <si>
    <t>林业局</t>
  </si>
  <si>
    <t>宋波</t>
  </si>
  <si>
    <t>石坡乡9个行政村</t>
  </si>
  <si>
    <t>建设规模1.3万亩；内容：垒封禁碑9个，23名管护员工资</t>
  </si>
  <si>
    <t>保护年未成林造林地绿化
成果</t>
  </si>
  <si>
    <t>2021年环京津冀生态屏障绿化项目</t>
  </si>
  <si>
    <t>店上镇、龙泉镇、晋庄镇3个行政村</t>
  </si>
  <si>
    <t>植苗造林900亩</t>
  </si>
  <si>
    <t>完成造林900亩，可使局部地区生态环境达到明显改善，水土流失状况达到有效缓解</t>
  </si>
  <si>
    <t>第二批防火通道项目</t>
  </si>
  <si>
    <t>防火通道</t>
  </si>
  <si>
    <t>保障财产安全</t>
  </si>
  <si>
    <t>2021年防火水泵、水带项目</t>
  </si>
  <si>
    <t>防火水泵、水带</t>
  </si>
  <si>
    <t>壶关县八泉峡供水工程</t>
  </si>
  <si>
    <t>水利局</t>
  </si>
  <si>
    <t>张世兵</t>
  </si>
  <si>
    <t>大峡谷镇、树掌镇</t>
  </si>
  <si>
    <t>提水工程设2座泵站，输水工程长25.1km,包括隧洞、压力管道等</t>
  </si>
  <si>
    <t>解决饮水</t>
  </si>
  <si>
    <t>水库水位监测仪</t>
  </si>
  <si>
    <t>西堡水库、庄头水库、龙丽河水库、石门口水库、八泉峡水库</t>
  </si>
  <si>
    <t>库水位监测仪</t>
  </si>
  <si>
    <t>正在实施</t>
  </si>
  <si>
    <t>水旱灾害防御补助项目</t>
  </si>
  <si>
    <t>防汛预案编制、培
训、演练、物资，抗旱设备维修及拉运水
补贴</t>
  </si>
  <si>
    <t>2021年农村供水工程维修建设项目</t>
  </si>
  <si>
    <t>维修养护农村供水
工程</t>
  </si>
  <si>
    <t>壶关县桥上七一电站修复减水河段绿色小水电建设项目</t>
  </si>
  <si>
    <t>桥上七一水电站修复减水河段2.7KM等绿色小水电建设</t>
  </si>
  <si>
    <t>已完工</t>
  </si>
  <si>
    <t>提高运行人员安全意识和操作能力，电站管理系统提升</t>
  </si>
  <si>
    <t>壶关县2021年中央财政补助小型水库工程维修养护
项目</t>
  </si>
  <si>
    <t>龙丽河、河东、葡萄山、流泽、磨掌、石门口、脚步河、八泉峡水库</t>
  </si>
  <si>
    <t>龙丽河、河东、葡萄山、流泽、磨掌、石门口、脚步河、八泉峡水库8座小型水库维修养护工程</t>
  </si>
  <si>
    <t>可增加库区防护措施，促进区域经济发展</t>
  </si>
  <si>
    <t>山洪灾害防治非工程措施</t>
  </si>
  <si>
    <t>监测预警平台及预警设施设备运行维护，6台简易监测预警设施设备更新</t>
  </si>
  <si>
    <t>盘马池深井供水
工程</t>
  </si>
  <si>
    <t>盘马池</t>
  </si>
  <si>
    <r>
      <rPr>
        <sz val="10"/>
        <rFont val="仿宋"/>
        <charset val="134"/>
      </rPr>
      <t>新建水源井1眼，新建泵房1座及配套设施；新建300m</t>
    </r>
    <r>
      <rPr>
        <vertAlign val="superscript"/>
        <sz val="10"/>
        <rFont val="仿宋"/>
        <charset val="134"/>
      </rPr>
      <t>3</t>
    </r>
    <r>
      <rPr>
        <sz val="10"/>
        <rFont val="仿宋"/>
        <charset val="134"/>
      </rPr>
      <t>高位池1座，新建阀门35座，深井提水管线550米，铺设钢管1644米，铺设输水管线11835米</t>
    </r>
  </si>
  <si>
    <t>2021年维修养护
工程</t>
  </si>
  <si>
    <t>东马安、朝阳村7村</t>
  </si>
  <si>
    <t>维修管道，改造水表集装井，更换计量
设施</t>
  </si>
  <si>
    <t>壶关县2021年水土保持综合治理
工程</t>
  </si>
  <si>
    <t>晋庄镇、黄山乡</t>
  </si>
  <si>
    <r>
      <rPr>
        <sz val="10"/>
        <rFont val="仿宋"/>
        <charset val="134"/>
      </rPr>
      <t>治理水土流失面积38km</t>
    </r>
    <r>
      <rPr>
        <vertAlign val="superscript"/>
        <sz val="10"/>
        <rFont val="仿宋"/>
        <charset val="134"/>
      </rPr>
      <t>2</t>
    </r>
  </si>
  <si>
    <t>正在招标</t>
  </si>
  <si>
    <t>十里深井水源地维修改造</t>
  </si>
  <si>
    <t>晋庄镇</t>
  </si>
  <si>
    <t>深井维修</t>
  </si>
  <si>
    <t>农村危房改造</t>
  </si>
  <si>
    <t>住建局</t>
  </si>
  <si>
    <t>冯小红</t>
  </si>
  <si>
    <t>各乡镇</t>
  </si>
  <si>
    <t>自建、统建、自修、统修、置换</t>
  </si>
  <si>
    <t>如期完成期限内危房改造目标，保障农户住房安全</t>
  </si>
  <si>
    <t xml:space="preserve">美丽乡村      建设项目 </t>
  </si>
  <si>
    <t>王永明</t>
  </si>
  <si>
    <t>1、排污工程；2、垃圾治理；3、道路工程；；4、亮化工程</t>
  </si>
  <si>
    <t xml:space="preserve">  2021年10月完工</t>
  </si>
  <si>
    <t>污水治理及乡村美化、亮化</t>
  </si>
  <si>
    <t>闫家河村</t>
  </si>
  <si>
    <t>袁瑞斌</t>
  </si>
  <si>
    <t>1、排污工程；2、垃圾治理；3、路面恢复</t>
  </si>
  <si>
    <t xml:space="preserve">   2021年10月完工</t>
  </si>
  <si>
    <t>闫风忠</t>
  </si>
  <si>
    <t>1、排污工程；2、护坡工程；3、道路工程；
4、垃圾治理
工程</t>
  </si>
  <si>
    <t xml:space="preserve">    2021年10月完工</t>
  </si>
  <si>
    <t>王元根</t>
  </si>
  <si>
    <t>1、排污工程；
2、垃圾治理工程</t>
  </si>
  <si>
    <t>2021年金融扶贫贴息贷款
项目</t>
  </si>
  <si>
    <t>乡村振兴局</t>
  </si>
  <si>
    <t>用于金融扶贫贴息
资金</t>
  </si>
  <si>
    <t>2021年24.2MWp光伏电站股权回购
项目</t>
  </si>
  <si>
    <t>回购24.2MWp光伏电站用于156个村级光伏电站项目村收益补助</t>
  </si>
  <si>
    <t>用于脱贫户
增收</t>
  </si>
  <si>
    <t>2021年玉露香梨种植补贴
项目</t>
  </si>
  <si>
    <t>五集村、河西村、赵屋村共种植玉露香梨2383.25亩</t>
  </si>
  <si>
    <t>种植矮化苹果树748.29亩</t>
  </si>
  <si>
    <t>脱贫户实施畜牧产业扶贫项目63个</t>
  </si>
  <si>
    <t>扶持脱贫户
养殖</t>
  </si>
  <si>
    <t>东井岭乡
政府</t>
  </si>
  <si>
    <t>种植桃树、山桃树、菊花等830亩，种植格桑花、油用牡丹、油葵等181.72亩</t>
  </si>
  <si>
    <t>2021年农村人居环境改善
项目</t>
  </si>
  <si>
    <t>对全县279个村，进行环境整治改善</t>
  </si>
  <si>
    <t>龙泉镇朝阳村猪场建设项目</t>
  </si>
  <si>
    <t>朝阳村</t>
  </si>
  <si>
    <t>猪场建设</t>
  </si>
  <si>
    <t>龙泉镇杨家社村手套厂项目</t>
  </si>
  <si>
    <t>手套厂项目</t>
  </si>
  <si>
    <t>龙泉镇迎乐村肉鸡厂建设项目</t>
  </si>
  <si>
    <t>肉鸡厂建设</t>
  </si>
  <si>
    <t>龙泉镇三王头村蛋鸡场建设项目</t>
  </si>
  <si>
    <t>蛋鸡厂建设</t>
  </si>
  <si>
    <t>龙泉镇谷驼村羊场改扩建项目</t>
  </si>
  <si>
    <t>羊场改扩建</t>
  </si>
  <si>
    <t>龙泉镇刘寨村年高标准冬暖棚项目</t>
  </si>
  <si>
    <t>龙泉镇小山南村陶艺体验园项目</t>
  </si>
  <si>
    <t>陶艺体验园</t>
  </si>
  <si>
    <t>龙泉镇西川底村葡萄园种植项目</t>
  </si>
  <si>
    <t>葡萄园种植</t>
  </si>
  <si>
    <t>百尺镇赵村蔬菜大棚项目</t>
  </si>
  <si>
    <t>赵村</t>
  </si>
  <si>
    <t>蔬菜大棚项目</t>
  </si>
  <si>
    <t>百尺镇西柏林村蔬菜大棚项目</t>
  </si>
  <si>
    <t>百尺镇东牢村蔬菜大棚项目</t>
  </si>
  <si>
    <t>百尺镇紫水村四季大棚项目</t>
  </si>
  <si>
    <t>百尺镇鸦村四季大棚项目</t>
  </si>
  <si>
    <t>百尺镇百尺村温室蔬菜大棚项目</t>
  </si>
  <si>
    <t>百尺镇东柏林村蔬菜大棚项目</t>
  </si>
  <si>
    <t>百尺镇方善村春秋大棚项目</t>
  </si>
  <si>
    <t>店上镇林青庄村西红柿种植</t>
  </si>
  <si>
    <t>西红柿种植</t>
  </si>
  <si>
    <t>店上镇绍良村西红柿种植项目</t>
  </si>
  <si>
    <t>店上镇中桥村四季大棚</t>
  </si>
  <si>
    <t>店上镇固村四季大棚项目</t>
  </si>
  <si>
    <t>店上镇小南清村春秋大棚项目</t>
  </si>
  <si>
    <t>大安村</t>
  </si>
  <si>
    <t>店上镇龙郡池村西红柿种植项目</t>
  </si>
  <si>
    <t>店上镇</t>
  </si>
  <si>
    <t>店上镇崔家掌村西红柿种植项目</t>
  </si>
  <si>
    <t>崔家掌村</t>
  </si>
  <si>
    <t>店上镇郭堡村纸箱厂项目</t>
  </si>
  <si>
    <t>淙上村</t>
  </si>
  <si>
    <t>纸箱厂项目</t>
  </si>
  <si>
    <t>有机肥料回收站</t>
  </si>
  <si>
    <t>西红柿酱厂</t>
  </si>
  <si>
    <t>晋庄镇东西川村养菌棒棚项目</t>
  </si>
  <si>
    <t>养菌棒棚项目</t>
  </si>
  <si>
    <t>温室大棚项目</t>
  </si>
  <si>
    <t>有机肥料回收站项目</t>
  </si>
  <si>
    <t>小米深加工项目</t>
  </si>
  <si>
    <t>晋庄镇十里村乡村旅游项目</t>
  </si>
  <si>
    <t>乡村旅游项目</t>
  </si>
  <si>
    <t>大峡谷镇参园村党参种植项目</t>
  </si>
  <si>
    <t>参园村</t>
  </si>
  <si>
    <t>党参种植项目</t>
  </si>
  <si>
    <t>大峡谷镇柳泉村中药加工项目</t>
  </si>
  <si>
    <t>中药加工项目</t>
  </si>
  <si>
    <t>大峡谷镇沙滩村虹鳟鱼养殖项目</t>
  </si>
  <si>
    <t>虹鳟鱼养殖项目</t>
  </si>
  <si>
    <t>大峡谷镇南岭村农产品价格车间项目</t>
  </si>
  <si>
    <t>农产品价格车间项目</t>
  </si>
  <si>
    <t>大峡谷镇盘底村乡村旅游度假项目</t>
  </si>
  <si>
    <t>乡村旅游度假项目</t>
  </si>
  <si>
    <t>大峡谷镇前脑村葡萄种植项目</t>
  </si>
  <si>
    <t>葡萄种植项目</t>
  </si>
  <si>
    <t>大峡谷镇沙滩村项目</t>
  </si>
  <si>
    <t>集店镇南皇村养羊圈舍扩建项目</t>
  </si>
  <si>
    <t>张志清</t>
  </si>
  <si>
    <t>养羊圈舍扩建项目</t>
  </si>
  <si>
    <t>集店镇集店村集锦农贸市场项目</t>
  </si>
  <si>
    <t>集锦农贸市场项目</t>
  </si>
  <si>
    <t>集店镇东关壁村鸡舍及有机肥厂项目</t>
  </si>
  <si>
    <t>东关壁村</t>
  </si>
  <si>
    <t>鸡舍及有机肥厂项目</t>
  </si>
  <si>
    <t>集店镇东长井村豆制品食品加工产业项目</t>
  </si>
  <si>
    <t>东长井村</t>
  </si>
  <si>
    <t>豆制品食品加工产业项目</t>
  </si>
  <si>
    <t>集店镇乌集头村农业生态园项目</t>
  </si>
  <si>
    <t>乌集头村</t>
  </si>
  <si>
    <t>农业生态园项目</t>
  </si>
  <si>
    <t>集店镇乌集头村乡村振兴提升项目</t>
  </si>
  <si>
    <t>乡村振兴提升项目</t>
  </si>
  <si>
    <t>集店镇常平村</t>
  </si>
  <si>
    <t>常平村</t>
  </si>
  <si>
    <t>停车场项目</t>
  </si>
  <si>
    <t>树掌镇紫泉村乡村旅游民宿项目</t>
  </si>
  <si>
    <t>乡村旅游民宿项目</t>
  </si>
  <si>
    <t>树掌镇神南村红色旅游民俗项目</t>
  </si>
  <si>
    <t>神南村</t>
  </si>
  <si>
    <t>红色旅游民俗项目</t>
  </si>
  <si>
    <t>树掌镇神北村红色旅游民俗项目</t>
  </si>
  <si>
    <t>树掌镇上河村中药材加工项目</t>
  </si>
  <si>
    <t>中药材加工项目</t>
  </si>
  <si>
    <t>树掌镇森掌村中药材加工项目</t>
  </si>
  <si>
    <t>树掌镇河东村中药材加工项目</t>
  </si>
  <si>
    <t>河东村</t>
  </si>
  <si>
    <t>黄山乡上好牢村肉牛养殖项目</t>
  </si>
  <si>
    <t>闫伟宏</t>
  </si>
  <si>
    <t>肉牛养殖项目</t>
  </si>
  <si>
    <t>黄山乡金兴康村扩建羊舍项目</t>
  </si>
  <si>
    <t>金兴康村</t>
  </si>
  <si>
    <t>扩建羊舍项目</t>
  </si>
  <si>
    <t>黄山乡南宋壁村小杂粮加工项目</t>
  </si>
  <si>
    <t>申家岭村</t>
  </si>
  <si>
    <t>黄山乡神兑川村麦香园石磨面粉加工厂项目</t>
  </si>
  <si>
    <t>麦香园石磨面粉加工厂项目</t>
  </si>
  <si>
    <t>黄山乡油家川村养羊项目</t>
  </si>
  <si>
    <t>黄山乡沙窟村乡村旅游项目</t>
  </si>
  <si>
    <t>东井岭乡高山村乡村振兴提升项目</t>
  </si>
  <si>
    <t>高山村</t>
  </si>
  <si>
    <t>井岭乡城寨冷库建设项目</t>
  </si>
  <si>
    <t>城寨村</t>
  </si>
  <si>
    <t>冷库建设项目</t>
  </si>
  <si>
    <t>东井岭乡罗掌村春秋大棚及附属设施项目</t>
  </si>
  <si>
    <t>罗掌村</t>
  </si>
  <si>
    <t>春秋大棚及附属设施项目</t>
  </si>
  <si>
    <t>东井岭乡大井村连翘加工项目</t>
  </si>
  <si>
    <t>大井村</t>
  </si>
  <si>
    <t>连翘加工项目</t>
  </si>
  <si>
    <t>东井岭乡常行村红色旅游项目</t>
  </si>
  <si>
    <t>常行村</t>
  </si>
  <si>
    <t>红色旅游项目</t>
  </si>
  <si>
    <t>东井岭乡南湖村生态旅游项目</t>
  </si>
  <si>
    <t>南湖村</t>
  </si>
  <si>
    <t>生态旅游项目</t>
  </si>
  <si>
    <t>石坡乡子良庄民宿改造项目</t>
  </si>
  <si>
    <t>子良庄村</t>
  </si>
  <si>
    <t>民宿改造项目</t>
  </si>
  <si>
    <t>石坡乡仙居村旅游提升改造</t>
  </si>
  <si>
    <t>旅游提升改造</t>
  </si>
  <si>
    <t>石坡乡南坪头坞村灯光秀项目</t>
  </si>
  <si>
    <t>石坡乡苇则水民宿改造项目</t>
  </si>
  <si>
    <t>石坡乡城会村避署休闲山庄建设项目</t>
  </si>
  <si>
    <t>避署休闲山庄建设项目</t>
  </si>
  <si>
    <t>石坡乡西黄花水村民宿改造项目</t>
  </si>
  <si>
    <t>西黄花水村</t>
  </si>
  <si>
    <t>项目管理费</t>
  </si>
  <si>
    <t>牛芸</t>
  </si>
  <si>
    <t>项目管理</t>
  </si>
  <si>
    <t>易地搬迁后续扶持项目</t>
  </si>
  <si>
    <t>各相关乡镇</t>
  </si>
  <si>
    <t>相关乡镇长</t>
  </si>
  <si>
    <t>易地搬迁后续扶持</t>
  </si>
  <si>
    <t>扶持易地搬迁后续产业</t>
  </si>
  <si>
    <t>壶关县因灾损毁道路修复项目</t>
  </si>
  <si>
    <t>因灾损毁道路修复项目</t>
  </si>
  <si>
    <t>2021年12月底完成</t>
  </si>
  <si>
    <t>大病医疗补充保险与意外伤害保险</t>
  </si>
  <si>
    <t>补充保险与意外伤害保险</t>
  </si>
  <si>
    <t>保障脱贫户权益</t>
  </si>
  <si>
    <t>壶关县因灾饮水修复项目</t>
  </si>
  <si>
    <t>因灾饮水修复项目</t>
  </si>
  <si>
    <t>壶关县孝亲敬老创业就业奖补项目</t>
  </si>
  <si>
    <t>孝亲敬老创业就业奖补项目</t>
  </si>
  <si>
    <t>壶关县油用牡丹补助项目</t>
  </si>
  <si>
    <t>油用牡丹补助项目</t>
  </si>
  <si>
    <t>壶关县市直单位帮扶项目</t>
  </si>
  <si>
    <t>市直单位帮扶项目</t>
  </si>
  <si>
    <t>壶关县一产补贴项目</t>
  </si>
  <si>
    <t>一产补贴项目</t>
  </si>
  <si>
    <t xml:space="preserve">黄山乡北阳护村以工代赈街巷硬化项目 </t>
  </si>
  <si>
    <t>北阳护村</t>
  </si>
  <si>
    <t>壶关县祥源种养殖专业合作社扶贫基地</t>
  </si>
  <si>
    <t>壶关县祥源种养殖专业</t>
  </si>
  <si>
    <t>四家池村</t>
  </si>
  <si>
    <t>扶贫基地</t>
  </si>
  <si>
    <t xml:space="preserve">壶关县雪平种植专业合作社扶贫基地 </t>
  </si>
  <si>
    <t>壶关县雪平种植专业合作社</t>
  </si>
  <si>
    <t xml:space="preserve">长治鑫磁科技有限公司 </t>
  </si>
  <si>
    <t>壶关县乡村网络信息全覆盖提升工程建设项目</t>
  </si>
  <si>
    <t>相关乡镇</t>
  </si>
  <si>
    <t>乡村网络</t>
  </si>
  <si>
    <t>提升信息服务</t>
  </si>
  <si>
    <t>小山南村整村提升项目</t>
  </si>
  <si>
    <t>整村提升</t>
  </si>
  <si>
    <t>四家池村道路维护、朝阳村垃圾坑改造项目</t>
  </si>
  <si>
    <t>道路维护</t>
  </si>
  <si>
    <t>龙郡池村乡村振兴建设项目</t>
  </si>
  <si>
    <t>龙郡池村</t>
  </si>
  <si>
    <t>乡村振兴建设</t>
  </si>
  <si>
    <t>西黄花水村池后沟道路硬化及排水工程</t>
  </si>
  <si>
    <t>河西村道路新建</t>
  </si>
  <si>
    <t>河西村</t>
  </si>
  <si>
    <t>道路新建</t>
  </si>
  <si>
    <t>后脑村乡村旅游路道路拓宽改造工程</t>
  </si>
  <si>
    <t>后脑村</t>
  </si>
  <si>
    <t>道路拓宽改造</t>
  </si>
  <si>
    <t>后续扶持</t>
  </si>
  <si>
    <t>合  计</t>
  </si>
  <si>
    <t>合     计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</si>
</sst>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  <numFmt numFmtId="177" formatCode="0.000_);[Red]\(0.000\)"/>
    <numFmt numFmtId="178" formatCode="0_);[Red]\(0\)"/>
  </numFmts>
  <fonts count="39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24"/>
      <name val="方正小标宋简体"/>
      <charset val="134"/>
    </font>
    <font>
      <sz val="10"/>
      <color indexed="8"/>
      <name val="仿宋"/>
      <charset val="134"/>
    </font>
    <font>
      <b/>
      <sz val="10"/>
      <name val="仿宋"/>
      <charset val="134"/>
    </font>
    <font>
      <b/>
      <sz val="10"/>
      <color indexed="8"/>
      <name val="仿宋"/>
      <charset val="134"/>
    </font>
    <font>
      <sz val="10"/>
      <name val="仿宋"/>
      <charset val="134"/>
    </font>
    <font>
      <sz val="9"/>
      <name val="仿宋"/>
      <charset val="134"/>
    </font>
    <font>
      <sz val="12"/>
      <name val="宋体"/>
      <charset val="134"/>
    </font>
    <font>
      <sz val="9"/>
      <name val="宋体"/>
      <charset val="134"/>
    </font>
    <font>
      <sz val="10"/>
      <color theme="1"/>
      <name val="仿宋"/>
      <charset val="134"/>
    </font>
    <font>
      <sz val="10"/>
      <name val="宋体"/>
      <charset val="0"/>
    </font>
    <font>
      <sz val="10"/>
      <name val="Courier New"/>
      <charset val="0"/>
    </font>
    <font>
      <b/>
      <sz val="10"/>
      <color theme="1"/>
      <name val="仿宋"/>
      <charset val="134"/>
    </font>
    <font>
      <sz val="10"/>
      <color indexed="8"/>
      <name val="宋体"/>
      <charset val="134"/>
    </font>
    <font>
      <sz val="22"/>
      <name val="宋体"/>
      <charset val="134"/>
      <scheme val="major"/>
    </font>
    <font>
      <sz val="10"/>
      <color rgb="FFFF0000"/>
      <name val="仿宋"/>
      <charset val="134"/>
    </font>
    <font>
      <sz val="11"/>
      <color indexed="9"/>
      <name val="宋体"/>
      <charset val="0"/>
    </font>
    <font>
      <i/>
      <sz val="11"/>
      <color indexed="23"/>
      <name val="宋体"/>
      <charset val="0"/>
    </font>
    <font>
      <sz val="11"/>
      <color indexed="8"/>
      <name val="宋体"/>
      <charset val="0"/>
    </font>
    <font>
      <u/>
      <sz val="11"/>
      <color indexed="20"/>
      <name val="宋体"/>
      <charset val="0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u/>
      <sz val="11"/>
      <color indexed="12"/>
      <name val="宋体"/>
      <charset val="0"/>
    </font>
    <font>
      <sz val="11"/>
      <color indexed="60"/>
      <name val="宋体"/>
      <charset val="0"/>
    </font>
    <font>
      <sz val="11"/>
      <color indexed="52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52"/>
      <name val="宋体"/>
      <charset val="0"/>
    </font>
    <font>
      <sz val="11"/>
      <color indexed="17"/>
      <name val="宋体"/>
      <charset val="0"/>
    </font>
    <font>
      <b/>
      <sz val="11"/>
      <color indexed="9"/>
      <name val="宋体"/>
      <charset val="0"/>
    </font>
    <font>
      <b/>
      <sz val="11"/>
      <color indexed="8"/>
      <name val="宋体"/>
      <charset val="0"/>
    </font>
    <font>
      <sz val="11"/>
      <color theme="1"/>
      <name val="宋体"/>
      <charset val="134"/>
      <scheme val="minor"/>
    </font>
    <font>
      <vertAlign val="superscript"/>
      <sz val="10"/>
      <name val="仿宋"/>
      <charset val="13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3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33" fillId="3" borderId="9" applyNumberFormat="0" applyAlignment="0" applyProtection="0">
      <alignment vertical="center"/>
    </xf>
    <xf numFmtId="0" fontId="35" fillId="16" borderId="15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3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7" fillId="0" borderId="0">
      <alignment vertical="center"/>
    </xf>
  </cellStyleXfs>
  <cellXfs count="9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wrapText="1"/>
    </xf>
    <xf numFmtId="176" fontId="4" fillId="2" borderId="0" xfId="0" applyNumberFormat="1" applyFont="1" applyFill="1" applyBorder="1" applyAlignment="1">
      <alignment horizontal="center" wrapText="1"/>
    </xf>
    <xf numFmtId="0" fontId="5" fillId="2" borderId="0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right" vertical="center" wrapText="1"/>
    </xf>
    <xf numFmtId="176" fontId="6" fillId="2" borderId="0" xfId="0" applyNumberFormat="1" applyFont="1" applyFill="1" applyBorder="1" applyAlignment="1">
      <alignment horizontal="right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 wrapText="1"/>
    </xf>
    <xf numFmtId="176" fontId="6" fillId="2" borderId="4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76" fontId="8" fillId="2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76" fontId="8" fillId="2" borderId="4" xfId="0" applyNumberFormat="1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/>
    </xf>
    <xf numFmtId="176" fontId="8" fillId="2" borderId="4" xfId="0" applyNumberFormat="1" applyFont="1" applyFill="1" applyBorder="1">
      <alignment vertical="center"/>
    </xf>
    <xf numFmtId="177" fontId="8" fillId="2" borderId="4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vertical="center" wrapText="1"/>
    </xf>
    <xf numFmtId="4" fontId="11" fillId="2" borderId="4" xfId="0" applyNumberFormat="1" applyFont="1" applyFill="1" applyBorder="1" applyAlignment="1">
      <alignment vertical="center"/>
    </xf>
    <xf numFmtId="4" fontId="11" fillId="2" borderId="4" xfId="0" applyNumberFormat="1" applyFont="1" applyFill="1" applyBorder="1" applyAlignment="1">
      <alignment horizontal="center" vertical="center"/>
    </xf>
    <xf numFmtId="178" fontId="8" fillId="2" borderId="4" xfId="0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/>
    </xf>
    <xf numFmtId="0" fontId="8" fillId="2" borderId="6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 vertical="center" wrapText="1"/>
    </xf>
    <xf numFmtId="176" fontId="6" fillId="2" borderId="7" xfId="0" applyNumberFormat="1" applyFont="1" applyFill="1" applyBorder="1" applyAlignment="1">
      <alignment horizontal="center" vertical="center" wrapText="1"/>
    </xf>
    <xf numFmtId="0" fontId="7" fillId="2" borderId="7" xfId="0" applyNumberFormat="1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57" fontId="8" fillId="2" borderId="4" xfId="0" applyNumberFormat="1" applyFont="1" applyFill="1" applyBorder="1" applyAlignment="1">
      <alignment horizontal="center" vertical="center" wrapText="1"/>
    </xf>
    <xf numFmtId="57" fontId="8" fillId="2" borderId="4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176" fontId="8" fillId="2" borderId="5" xfId="0" applyNumberFormat="1" applyFont="1" applyFill="1" applyBorder="1" applyAlignment="1">
      <alignment horizontal="center" vertical="center" wrapText="1"/>
    </xf>
    <xf numFmtId="176" fontId="8" fillId="2" borderId="3" xfId="0" applyNumberFormat="1" applyFont="1" applyFill="1" applyBorder="1" applyAlignment="1">
      <alignment horizontal="center" vertical="center" wrapText="1"/>
    </xf>
    <xf numFmtId="57" fontId="12" fillId="2" borderId="4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4" xfId="0" applyFont="1" applyFill="1" applyBorder="1">
      <alignment vertical="center"/>
    </xf>
    <xf numFmtId="0" fontId="12" fillId="2" borderId="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2" fillId="2" borderId="4" xfId="0" applyFont="1" applyFill="1" applyBorder="1">
      <alignment vertical="center"/>
    </xf>
    <xf numFmtId="0" fontId="12" fillId="2" borderId="4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 wrapText="1"/>
    </xf>
    <xf numFmtId="0" fontId="15" fillId="2" borderId="4" xfId="0" applyFont="1" applyFill="1" applyBorder="1">
      <alignment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NumberFormat="1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justify" vertical="center"/>
    </xf>
    <xf numFmtId="0" fontId="2" fillId="0" borderId="0" xfId="0" applyFont="1">
      <alignment vertical="center"/>
    </xf>
    <xf numFmtId="0" fontId="16" fillId="0" borderId="0" xfId="0" applyNumberFormat="1" applyFont="1" applyFill="1" applyAlignment="1">
      <alignment horizontal="center" vertical="center" wrapText="1"/>
    </xf>
    <xf numFmtId="0" fontId="17" fillId="0" borderId="0" xfId="0" applyNumberFormat="1" applyFont="1" applyFill="1" applyBorder="1" applyAlignment="1">
      <alignment horizontal="center" wrapText="1"/>
    </xf>
    <xf numFmtId="0" fontId="8" fillId="0" borderId="0" xfId="0" applyNumberFormat="1" applyFont="1" applyFill="1" applyBorder="1" applyAlignment="1">
      <alignment horizontal="center" wrapText="1"/>
    </xf>
    <xf numFmtId="0" fontId="5" fillId="3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right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8" fontId="12" fillId="0" borderId="4" xfId="0" applyNumberFormat="1" applyFont="1" applyFill="1" applyBorder="1" applyAlignment="1">
      <alignment horizontal="center" vertical="center" wrapText="1"/>
    </xf>
    <xf numFmtId="57" fontId="12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55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_Sheet1" xfId="51"/>
    <cellStyle name="常规 2" xfId="52"/>
    <cellStyle name="常规 7" xfId="53"/>
    <cellStyle name="常规 4" xfId="54"/>
    <cellStyle name="常规 3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4"/>
  <sheetViews>
    <sheetView zoomScale="130" zoomScaleNormal="130" workbookViewId="0">
      <pane ySplit="3" topLeftCell="A4" activePane="bottomLeft" state="frozen"/>
      <selection/>
      <selection pane="bottomLeft" activeCell="G40" sqref="G40"/>
    </sheetView>
  </sheetViews>
  <sheetFormatPr defaultColWidth="9" defaultRowHeight="13.5"/>
  <cols>
    <col min="1" max="1" width="3.65" customWidth="1"/>
    <col min="2" max="2" width="16.2416666666667" style="68" customWidth="1"/>
    <col min="3" max="3" width="10.95" customWidth="1"/>
    <col min="4" max="4" width="7.30833333333333" customWidth="1"/>
    <col min="5" max="5" width="9.525" customWidth="1"/>
    <col min="6" max="6" width="25.9333333333333" style="69" customWidth="1"/>
    <col min="7" max="7" width="12.0166666666667" style="70" customWidth="1"/>
    <col min="8" max="8" width="9.8" style="70" customWidth="1"/>
    <col min="9" max="9" width="7.01666666666667" customWidth="1"/>
    <col min="10" max="10" width="10.25" customWidth="1"/>
    <col min="11" max="11" width="12" style="71" customWidth="1"/>
    <col min="12" max="12" width="4.375" hidden="1" customWidth="1"/>
    <col min="14" max="14" width="11.375" customWidth="1"/>
  </cols>
  <sheetData>
    <row r="1" s="63" customFormat="1" ht="48" customHeight="1" spans="1:12">
      <c r="A1" s="72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="63" customFormat="1" ht="10" customHeight="1" spans="1:12">
      <c r="A2" s="74"/>
      <c r="B2" s="75" t="s">
        <v>1</v>
      </c>
      <c r="C2" s="75"/>
      <c r="D2" s="75"/>
      <c r="E2" s="75"/>
      <c r="F2" s="75"/>
      <c r="G2" s="75"/>
      <c r="H2" s="75"/>
      <c r="I2" s="75"/>
      <c r="J2" s="75"/>
      <c r="K2" s="75"/>
      <c r="L2" s="75"/>
    </row>
    <row r="3" s="64" customFormat="1" ht="36" customHeight="1" spans="1:12">
      <c r="A3" s="76" t="s">
        <v>2</v>
      </c>
      <c r="B3" s="76" t="s">
        <v>3</v>
      </c>
      <c r="C3" s="76" t="s">
        <v>4</v>
      </c>
      <c r="D3" s="76" t="s">
        <v>5</v>
      </c>
      <c r="E3" s="76" t="s">
        <v>6</v>
      </c>
      <c r="F3" s="76" t="s">
        <v>7</v>
      </c>
      <c r="G3" s="77" t="s">
        <v>8</v>
      </c>
      <c r="H3" s="77" t="s">
        <v>9</v>
      </c>
      <c r="I3" s="76" t="s">
        <v>10</v>
      </c>
      <c r="J3" s="76" t="s">
        <v>11</v>
      </c>
      <c r="K3" s="76" t="s">
        <v>12</v>
      </c>
      <c r="L3" s="76" t="s">
        <v>13</v>
      </c>
    </row>
    <row r="4" ht="36" customHeight="1" spans="1:12">
      <c r="A4" s="78">
        <v>1</v>
      </c>
      <c r="B4" s="79" t="s">
        <v>14</v>
      </c>
      <c r="C4" s="79" t="s">
        <v>15</v>
      </c>
      <c r="D4" s="79" t="s">
        <v>16</v>
      </c>
      <c r="E4" s="79" t="s">
        <v>17</v>
      </c>
      <c r="F4" s="79" t="s">
        <v>18</v>
      </c>
      <c r="G4" s="80">
        <v>100</v>
      </c>
      <c r="H4" s="80">
        <v>100</v>
      </c>
      <c r="I4" s="86">
        <f>G4-H4</f>
        <v>0</v>
      </c>
      <c r="J4" s="87" t="s">
        <v>19</v>
      </c>
      <c r="K4" s="79" t="s">
        <v>20</v>
      </c>
      <c r="L4" s="80"/>
    </row>
    <row r="5" ht="36" customHeight="1" spans="1:12">
      <c r="A5" s="78">
        <v>2</v>
      </c>
      <c r="B5" s="79" t="s">
        <v>21</v>
      </c>
      <c r="C5" s="79" t="s">
        <v>22</v>
      </c>
      <c r="D5" s="79" t="s">
        <v>23</v>
      </c>
      <c r="E5" s="79" t="s">
        <v>24</v>
      </c>
      <c r="F5" s="79" t="s">
        <v>25</v>
      </c>
      <c r="G5" s="80">
        <v>776.5</v>
      </c>
      <c r="H5" s="80">
        <v>776.5</v>
      </c>
      <c r="I5" s="86">
        <f t="shared" ref="I5:I36" si="0">G5-H5</f>
        <v>0</v>
      </c>
      <c r="J5" s="87" t="s">
        <v>19</v>
      </c>
      <c r="K5" s="79" t="s">
        <v>26</v>
      </c>
      <c r="L5" s="80"/>
    </row>
    <row r="6" s="65" customFormat="1" ht="36" customHeight="1" spans="1:12">
      <c r="A6" s="78">
        <v>3</v>
      </c>
      <c r="B6" s="79" t="s">
        <v>27</v>
      </c>
      <c r="C6" s="79" t="s">
        <v>22</v>
      </c>
      <c r="D6" s="79" t="s">
        <v>28</v>
      </c>
      <c r="E6" s="79" t="s">
        <v>24</v>
      </c>
      <c r="F6" s="79" t="s">
        <v>29</v>
      </c>
      <c r="G6" s="80">
        <v>600</v>
      </c>
      <c r="H6" s="80">
        <v>600</v>
      </c>
      <c r="I6" s="86">
        <f t="shared" si="0"/>
        <v>0</v>
      </c>
      <c r="J6" s="87" t="s">
        <v>19</v>
      </c>
      <c r="K6" s="79" t="s">
        <v>30</v>
      </c>
      <c r="L6" s="88"/>
    </row>
    <row r="7" ht="36" customHeight="1" spans="1:12">
      <c r="A7" s="78">
        <v>4</v>
      </c>
      <c r="B7" s="79" t="s">
        <v>31</v>
      </c>
      <c r="C7" s="79" t="s">
        <v>22</v>
      </c>
      <c r="D7" s="79" t="s">
        <v>32</v>
      </c>
      <c r="E7" s="79" t="s">
        <v>24</v>
      </c>
      <c r="F7" s="79" t="s">
        <v>33</v>
      </c>
      <c r="G7" s="80">
        <v>75</v>
      </c>
      <c r="H7" s="80">
        <v>75</v>
      </c>
      <c r="I7" s="86">
        <f t="shared" si="0"/>
        <v>0</v>
      </c>
      <c r="J7" s="87" t="s">
        <v>19</v>
      </c>
      <c r="K7" s="79" t="s">
        <v>34</v>
      </c>
      <c r="L7" s="78"/>
    </row>
    <row r="8" ht="36" customHeight="1" spans="1:12">
      <c r="A8" s="78">
        <v>5</v>
      </c>
      <c r="B8" s="79" t="s">
        <v>35</v>
      </c>
      <c r="C8" s="79" t="s">
        <v>22</v>
      </c>
      <c r="D8" s="79" t="s">
        <v>36</v>
      </c>
      <c r="E8" s="79" t="s">
        <v>24</v>
      </c>
      <c r="F8" s="79" t="s">
        <v>37</v>
      </c>
      <c r="G8" s="80">
        <v>5224.5</v>
      </c>
      <c r="H8" s="80">
        <v>5224.5</v>
      </c>
      <c r="I8" s="86">
        <f t="shared" si="0"/>
        <v>0</v>
      </c>
      <c r="J8" s="87" t="s">
        <v>19</v>
      </c>
      <c r="K8" s="77" t="s">
        <v>38</v>
      </c>
      <c r="L8" s="78"/>
    </row>
    <row r="9" ht="34" customHeight="1" spans="1:11">
      <c r="A9" s="78">
        <v>6</v>
      </c>
      <c r="B9" s="79" t="s">
        <v>39</v>
      </c>
      <c r="C9" s="79" t="s">
        <v>40</v>
      </c>
      <c r="D9" s="79" t="s">
        <v>41</v>
      </c>
      <c r="E9" s="79" t="s">
        <v>40</v>
      </c>
      <c r="F9" s="79" t="s">
        <v>42</v>
      </c>
      <c r="G9" s="79">
        <v>119.1625</v>
      </c>
      <c r="H9" s="79">
        <v>119.1625</v>
      </c>
      <c r="I9" s="86">
        <f t="shared" si="0"/>
        <v>0</v>
      </c>
      <c r="J9" s="79" t="s">
        <v>19</v>
      </c>
      <c r="K9" s="79" t="s">
        <v>43</v>
      </c>
    </row>
    <row r="10" ht="40" customHeight="1" spans="1:11">
      <c r="A10" s="78">
        <v>7</v>
      </c>
      <c r="B10" s="79" t="s">
        <v>44</v>
      </c>
      <c r="C10" s="79" t="s">
        <v>45</v>
      </c>
      <c r="D10" s="79" t="s">
        <v>16</v>
      </c>
      <c r="E10" s="79" t="s">
        <v>45</v>
      </c>
      <c r="F10" s="79" t="s">
        <v>46</v>
      </c>
      <c r="G10" s="79">
        <v>37.4145</v>
      </c>
      <c r="H10" s="79">
        <v>37.4145</v>
      </c>
      <c r="I10" s="86">
        <f t="shared" si="0"/>
        <v>0</v>
      </c>
      <c r="J10" s="79" t="s">
        <v>19</v>
      </c>
      <c r="K10" s="79" t="s">
        <v>47</v>
      </c>
    </row>
    <row r="11" ht="40" customHeight="1" spans="1:11">
      <c r="A11" s="78">
        <v>8</v>
      </c>
      <c r="B11" s="79" t="s">
        <v>48</v>
      </c>
      <c r="C11" s="79" t="s">
        <v>49</v>
      </c>
      <c r="D11" s="79" t="s">
        <v>50</v>
      </c>
      <c r="E11" s="79" t="s">
        <v>24</v>
      </c>
      <c r="F11" s="79" t="s">
        <v>51</v>
      </c>
      <c r="G11" s="79">
        <v>198.09165</v>
      </c>
      <c r="H11" s="79">
        <v>198.09165</v>
      </c>
      <c r="I11" s="86">
        <f t="shared" si="0"/>
        <v>0</v>
      </c>
      <c r="J11" s="79" t="s">
        <v>19</v>
      </c>
      <c r="K11" s="79" t="s">
        <v>52</v>
      </c>
    </row>
    <row r="12" ht="40" customHeight="1" spans="1:11">
      <c r="A12" s="78">
        <v>9</v>
      </c>
      <c r="B12" s="78" t="s">
        <v>53</v>
      </c>
      <c r="C12" s="78" t="s">
        <v>54</v>
      </c>
      <c r="D12" s="78" t="s">
        <v>55</v>
      </c>
      <c r="E12" s="78" t="s">
        <v>56</v>
      </c>
      <c r="F12" s="78" t="s">
        <v>57</v>
      </c>
      <c r="G12" s="81">
        <v>142.9468</v>
      </c>
      <c r="H12" s="81">
        <v>142.9468</v>
      </c>
      <c r="I12" s="86">
        <f t="shared" si="0"/>
        <v>0</v>
      </c>
      <c r="J12" s="79" t="s">
        <v>19</v>
      </c>
      <c r="K12" s="76" t="s">
        <v>58</v>
      </c>
    </row>
    <row r="13" ht="40" customHeight="1" spans="1:11">
      <c r="A13" s="78">
        <v>10</v>
      </c>
      <c r="B13" s="78" t="s">
        <v>59</v>
      </c>
      <c r="C13" s="78" t="s">
        <v>60</v>
      </c>
      <c r="D13" s="78" t="s">
        <v>61</v>
      </c>
      <c r="E13" s="78" t="s">
        <v>60</v>
      </c>
      <c r="F13" s="78" t="s">
        <v>62</v>
      </c>
      <c r="G13" s="81">
        <v>1395</v>
      </c>
      <c r="H13" s="81">
        <v>1395</v>
      </c>
      <c r="I13" s="86">
        <f t="shared" si="0"/>
        <v>0</v>
      </c>
      <c r="J13" s="79" t="s">
        <v>19</v>
      </c>
      <c r="K13" s="76" t="s">
        <v>63</v>
      </c>
    </row>
    <row r="14" ht="64" customHeight="1" spans="1:11">
      <c r="A14" s="78">
        <v>11</v>
      </c>
      <c r="B14" s="78" t="s">
        <v>64</v>
      </c>
      <c r="C14" s="78" t="s">
        <v>65</v>
      </c>
      <c r="D14" s="78" t="s">
        <v>66</v>
      </c>
      <c r="E14" s="78" t="s">
        <v>67</v>
      </c>
      <c r="F14" s="78" t="s">
        <v>68</v>
      </c>
      <c r="G14" s="81">
        <v>200</v>
      </c>
      <c r="H14" s="81">
        <v>100</v>
      </c>
      <c r="I14" s="86">
        <f t="shared" si="0"/>
        <v>100</v>
      </c>
      <c r="J14" s="79" t="s">
        <v>19</v>
      </c>
      <c r="K14" s="76" t="s">
        <v>58</v>
      </c>
    </row>
    <row r="15" ht="40" customHeight="1" spans="1:11">
      <c r="A15" s="78">
        <v>12</v>
      </c>
      <c r="B15" s="78" t="s">
        <v>69</v>
      </c>
      <c r="C15" s="78" t="s">
        <v>65</v>
      </c>
      <c r="D15" s="78" t="s">
        <v>66</v>
      </c>
      <c r="E15" s="78" t="s">
        <v>70</v>
      </c>
      <c r="F15" s="78" t="s">
        <v>71</v>
      </c>
      <c r="G15" s="81">
        <v>400</v>
      </c>
      <c r="H15" s="81">
        <v>100</v>
      </c>
      <c r="I15" s="86">
        <f t="shared" si="0"/>
        <v>300</v>
      </c>
      <c r="J15" s="79" t="s">
        <v>19</v>
      </c>
      <c r="K15" s="76" t="s">
        <v>58</v>
      </c>
    </row>
    <row r="16" ht="40" customHeight="1" spans="1:11">
      <c r="A16" s="78">
        <v>13</v>
      </c>
      <c r="B16" s="78" t="s">
        <v>72</v>
      </c>
      <c r="C16" s="78" t="s">
        <v>65</v>
      </c>
      <c r="D16" s="78" t="s">
        <v>66</v>
      </c>
      <c r="E16" s="78" t="s">
        <v>73</v>
      </c>
      <c r="F16" s="78" t="s">
        <v>74</v>
      </c>
      <c r="G16" s="81">
        <v>100</v>
      </c>
      <c r="H16" s="81">
        <v>80</v>
      </c>
      <c r="I16" s="86">
        <f t="shared" si="0"/>
        <v>20</v>
      </c>
      <c r="J16" s="79" t="s">
        <v>19</v>
      </c>
      <c r="K16" s="76" t="s">
        <v>58</v>
      </c>
    </row>
    <row r="17" ht="40" customHeight="1" spans="1:11">
      <c r="A17" s="78">
        <v>14</v>
      </c>
      <c r="B17" s="78" t="s">
        <v>75</v>
      </c>
      <c r="C17" s="78" t="s">
        <v>65</v>
      </c>
      <c r="D17" s="78" t="s">
        <v>66</v>
      </c>
      <c r="E17" s="78" t="s">
        <v>76</v>
      </c>
      <c r="F17" s="78" t="s">
        <v>77</v>
      </c>
      <c r="G17" s="81">
        <v>200</v>
      </c>
      <c r="H17" s="81">
        <v>100</v>
      </c>
      <c r="I17" s="86">
        <f t="shared" si="0"/>
        <v>100</v>
      </c>
      <c r="J17" s="79" t="s">
        <v>19</v>
      </c>
      <c r="K17" s="76" t="s">
        <v>58</v>
      </c>
    </row>
    <row r="18" ht="40" customHeight="1" spans="1:11">
      <c r="A18" s="78">
        <v>15</v>
      </c>
      <c r="B18" s="78" t="s">
        <v>78</v>
      </c>
      <c r="C18" s="78" t="s">
        <v>65</v>
      </c>
      <c r="D18" s="78" t="s">
        <v>66</v>
      </c>
      <c r="E18" s="78" t="s">
        <v>79</v>
      </c>
      <c r="F18" s="78" t="s">
        <v>80</v>
      </c>
      <c r="G18" s="81">
        <v>1000</v>
      </c>
      <c r="H18" s="81">
        <v>200</v>
      </c>
      <c r="I18" s="86">
        <f t="shared" si="0"/>
        <v>800</v>
      </c>
      <c r="J18" s="79" t="s">
        <v>19</v>
      </c>
      <c r="K18" s="79" t="s">
        <v>43</v>
      </c>
    </row>
    <row r="19" ht="40" customHeight="1" spans="1:11">
      <c r="A19" s="78">
        <v>16</v>
      </c>
      <c r="B19" s="82" t="s">
        <v>81</v>
      </c>
      <c r="C19" s="78" t="s">
        <v>82</v>
      </c>
      <c r="D19" s="78" t="s">
        <v>83</v>
      </c>
      <c r="E19" s="82" t="s">
        <v>84</v>
      </c>
      <c r="F19" s="82" t="s">
        <v>85</v>
      </c>
      <c r="G19" s="82">
        <v>100</v>
      </c>
      <c r="H19" s="82">
        <v>50</v>
      </c>
      <c r="I19" s="86">
        <f t="shared" si="0"/>
        <v>50</v>
      </c>
      <c r="J19" s="79" t="s">
        <v>19</v>
      </c>
      <c r="K19" s="79" t="s">
        <v>43</v>
      </c>
    </row>
    <row r="20" ht="40" customHeight="1" spans="1:11">
      <c r="A20" s="78">
        <v>17</v>
      </c>
      <c r="B20" s="82" t="s">
        <v>86</v>
      </c>
      <c r="C20" s="78" t="s">
        <v>82</v>
      </c>
      <c r="D20" s="78" t="s">
        <v>83</v>
      </c>
      <c r="E20" s="82" t="s">
        <v>87</v>
      </c>
      <c r="F20" s="76" t="s">
        <v>88</v>
      </c>
      <c r="G20" s="82">
        <v>60</v>
      </c>
      <c r="H20" s="82">
        <v>60</v>
      </c>
      <c r="I20" s="86">
        <f t="shared" si="0"/>
        <v>0</v>
      </c>
      <c r="J20" s="79" t="s">
        <v>19</v>
      </c>
      <c r="K20" s="79" t="s">
        <v>43</v>
      </c>
    </row>
    <row r="21" ht="40" customHeight="1" spans="1:11">
      <c r="A21" s="78">
        <v>18</v>
      </c>
      <c r="B21" s="82" t="s">
        <v>89</v>
      </c>
      <c r="C21" s="78" t="s">
        <v>82</v>
      </c>
      <c r="D21" s="78" t="s">
        <v>83</v>
      </c>
      <c r="E21" s="82" t="s">
        <v>90</v>
      </c>
      <c r="F21" s="82" t="s">
        <v>91</v>
      </c>
      <c r="G21" s="82">
        <v>60</v>
      </c>
      <c r="H21" s="82">
        <v>60</v>
      </c>
      <c r="I21" s="86">
        <f t="shared" si="0"/>
        <v>0</v>
      </c>
      <c r="J21" s="79" t="s">
        <v>19</v>
      </c>
      <c r="K21" s="79" t="s">
        <v>43</v>
      </c>
    </row>
    <row r="22" ht="30" customHeight="1" spans="1:11">
      <c r="A22" s="78">
        <v>19</v>
      </c>
      <c r="B22" s="82" t="s">
        <v>92</v>
      </c>
      <c r="C22" s="78" t="s">
        <v>82</v>
      </c>
      <c r="D22" s="78" t="s">
        <v>83</v>
      </c>
      <c r="E22" s="82" t="s">
        <v>93</v>
      </c>
      <c r="F22" s="82" t="s">
        <v>94</v>
      </c>
      <c r="G22" s="82">
        <v>90</v>
      </c>
      <c r="H22" s="82">
        <v>50</v>
      </c>
      <c r="I22" s="86">
        <f t="shared" si="0"/>
        <v>40</v>
      </c>
      <c r="J22" s="79" t="s">
        <v>19</v>
      </c>
      <c r="K22" s="79" t="s">
        <v>43</v>
      </c>
    </row>
    <row r="23" ht="30" customHeight="1" spans="1:11">
      <c r="A23" s="78">
        <v>20</v>
      </c>
      <c r="B23" s="82" t="s">
        <v>95</v>
      </c>
      <c r="C23" s="78" t="s">
        <v>82</v>
      </c>
      <c r="D23" s="78" t="s">
        <v>83</v>
      </c>
      <c r="E23" s="82" t="s">
        <v>96</v>
      </c>
      <c r="F23" s="76" t="s">
        <v>97</v>
      </c>
      <c r="G23" s="82">
        <v>60</v>
      </c>
      <c r="H23" s="82">
        <v>60</v>
      </c>
      <c r="I23" s="86">
        <f t="shared" si="0"/>
        <v>0</v>
      </c>
      <c r="J23" s="79" t="s">
        <v>19</v>
      </c>
      <c r="K23" s="79" t="s">
        <v>43</v>
      </c>
    </row>
    <row r="24" ht="30" customHeight="1" spans="1:11">
      <c r="A24" s="78">
        <v>21</v>
      </c>
      <c r="B24" s="82" t="s">
        <v>98</v>
      </c>
      <c r="C24" s="78" t="s">
        <v>82</v>
      </c>
      <c r="D24" s="78" t="s">
        <v>83</v>
      </c>
      <c r="E24" s="82" t="s">
        <v>99</v>
      </c>
      <c r="F24" s="76" t="s">
        <v>100</v>
      </c>
      <c r="G24" s="82">
        <v>80</v>
      </c>
      <c r="H24" s="82">
        <v>50</v>
      </c>
      <c r="I24" s="86">
        <f t="shared" si="0"/>
        <v>30</v>
      </c>
      <c r="J24" s="79" t="s">
        <v>19</v>
      </c>
      <c r="K24" s="79" t="s">
        <v>43</v>
      </c>
    </row>
    <row r="25" ht="30" customHeight="1" spans="1:11">
      <c r="A25" s="78">
        <v>22</v>
      </c>
      <c r="B25" s="82" t="s">
        <v>101</v>
      </c>
      <c r="C25" s="78" t="s">
        <v>82</v>
      </c>
      <c r="D25" s="78" t="s">
        <v>83</v>
      </c>
      <c r="E25" s="82" t="s">
        <v>102</v>
      </c>
      <c r="F25" s="82" t="s">
        <v>103</v>
      </c>
      <c r="G25" s="82">
        <v>60</v>
      </c>
      <c r="H25" s="82">
        <v>50</v>
      </c>
      <c r="I25" s="86">
        <f t="shared" si="0"/>
        <v>10</v>
      </c>
      <c r="J25" s="79" t="s">
        <v>19</v>
      </c>
      <c r="K25" s="79" t="s">
        <v>43</v>
      </c>
    </row>
    <row r="26" ht="30" customHeight="1" spans="1:11">
      <c r="A26" s="78">
        <v>23</v>
      </c>
      <c r="B26" s="82" t="s">
        <v>104</v>
      </c>
      <c r="C26" s="78" t="s">
        <v>82</v>
      </c>
      <c r="D26" s="78" t="s">
        <v>83</v>
      </c>
      <c r="E26" s="82" t="s">
        <v>105</v>
      </c>
      <c r="F26" s="76" t="s">
        <v>106</v>
      </c>
      <c r="G26" s="82">
        <v>60</v>
      </c>
      <c r="H26" s="82">
        <v>50</v>
      </c>
      <c r="I26" s="86">
        <f t="shared" si="0"/>
        <v>10</v>
      </c>
      <c r="J26" s="79" t="s">
        <v>19</v>
      </c>
      <c r="K26" s="79" t="s">
        <v>43</v>
      </c>
    </row>
    <row r="27" ht="30" customHeight="1" spans="1:11">
      <c r="A27" s="78">
        <v>24</v>
      </c>
      <c r="B27" s="82" t="s">
        <v>107</v>
      </c>
      <c r="C27" s="78" t="s">
        <v>82</v>
      </c>
      <c r="D27" s="78" t="s">
        <v>83</v>
      </c>
      <c r="E27" s="82" t="s">
        <v>108</v>
      </c>
      <c r="F27" s="82" t="s">
        <v>109</v>
      </c>
      <c r="G27" s="82">
        <v>300</v>
      </c>
      <c r="H27" s="82">
        <v>50</v>
      </c>
      <c r="I27" s="86">
        <f t="shared" si="0"/>
        <v>250</v>
      </c>
      <c r="J27" s="79" t="s">
        <v>19</v>
      </c>
      <c r="K27" s="79" t="s">
        <v>43</v>
      </c>
    </row>
    <row r="28" ht="39" customHeight="1" spans="1:11">
      <c r="A28" s="78">
        <v>25</v>
      </c>
      <c r="B28" s="82" t="s">
        <v>110</v>
      </c>
      <c r="C28" s="78" t="s">
        <v>82</v>
      </c>
      <c r="D28" s="78" t="s">
        <v>83</v>
      </c>
      <c r="E28" s="82" t="s">
        <v>111</v>
      </c>
      <c r="F28" s="82" t="s">
        <v>112</v>
      </c>
      <c r="G28" s="82">
        <v>300</v>
      </c>
      <c r="H28" s="82">
        <v>50</v>
      </c>
      <c r="I28" s="86">
        <f t="shared" si="0"/>
        <v>250</v>
      </c>
      <c r="J28" s="79" t="s">
        <v>19</v>
      </c>
      <c r="K28" s="79" t="s">
        <v>43</v>
      </c>
    </row>
    <row r="29" ht="30" customHeight="1" spans="1:11">
      <c r="A29" s="78">
        <v>26</v>
      </c>
      <c r="B29" s="82" t="s">
        <v>113</v>
      </c>
      <c r="C29" s="78" t="s">
        <v>82</v>
      </c>
      <c r="D29" s="78" t="s">
        <v>83</v>
      </c>
      <c r="E29" s="82" t="s">
        <v>114</v>
      </c>
      <c r="F29" s="76" t="s">
        <v>97</v>
      </c>
      <c r="G29" s="82">
        <v>60</v>
      </c>
      <c r="H29" s="82">
        <v>50</v>
      </c>
      <c r="I29" s="86">
        <f t="shared" si="0"/>
        <v>10</v>
      </c>
      <c r="J29" s="79" t="s">
        <v>19</v>
      </c>
      <c r="K29" s="79" t="s">
        <v>43</v>
      </c>
    </row>
    <row r="30" ht="37" customHeight="1" spans="1:11">
      <c r="A30" s="78">
        <v>27</v>
      </c>
      <c r="B30" s="83" t="s">
        <v>115</v>
      </c>
      <c r="C30" s="78" t="s">
        <v>116</v>
      </c>
      <c r="D30" s="78" t="s">
        <v>117</v>
      </c>
      <c r="E30" s="83" t="s">
        <v>118</v>
      </c>
      <c r="F30" s="83" t="s">
        <v>119</v>
      </c>
      <c r="G30" s="83">
        <v>100</v>
      </c>
      <c r="H30" s="83">
        <v>80</v>
      </c>
      <c r="I30" s="86">
        <f t="shared" si="0"/>
        <v>20</v>
      </c>
      <c r="J30" s="79" t="s">
        <v>19</v>
      </c>
      <c r="K30" s="79" t="s">
        <v>43</v>
      </c>
    </row>
    <row r="31" ht="74" customHeight="1" spans="1:11">
      <c r="A31" s="78">
        <v>28</v>
      </c>
      <c r="B31" s="82" t="s">
        <v>120</v>
      </c>
      <c r="C31" s="78" t="s">
        <v>116</v>
      </c>
      <c r="D31" s="78" t="s">
        <v>117</v>
      </c>
      <c r="E31" s="82" t="s">
        <v>121</v>
      </c>
      <c r="F31" s="82" t="s">
        <v>122</v>
      </c>
      <c r="G31" s="82">
        <v>300</v>
      </c>
      <c r="H31" s="82">
        <v>100</v>
      </c>
      <c r="I31" s="86">
        <f t="shared" si="0"/>
        <v>200</v>
      </c>
      <c r="J31" s="79" t="s">
        <v>19</v>
      </c>
      <c r="K31" s="79" t="s">
        <v>43</v>
      </c>
    </row>
    <row r="32" s="66" customFormat="1" ht="30" customHeight="1" spans="1:11">
      <c r="A32" s="84">
        <v>29</v>
      </c>
      <c r="B32" s="79" t="s">
        <v>123</v>
      </c>
      <c r="C32" s="84" t="s">
        <v>116</v>
      </c>
      <c r="D32" s="84" t="s">
        <v>117</v>
      </c>
      <c r="E32" s="79" t="s">
        <v>124</v>
      </c>
      <c r="F32" s="79" t="s">
        <v>125</v>
      </c>
      <c r="G32" s="79">
        <v>100</v>
      </c>
      <c r="H32" s="79">
        <v>100</v>
      </c>
      <c r="I32" s="86">
        <f t="shared" si="0"/>
        <v>0</v>
      </c>
      <c r="J32" s="79" t="s">
        <v>19</v>
      </c>
      <c r="K32" s="79" t="s">
        <v>43</v>
      </c>
    </row>
    <row r="33" ht="30" customHeight="1" spans="1:11">
      <c r="A33" s="78">
        <v>30</v>
      </c>
      <c r="B33" s="82" t="s">
        <v>126</v>
      </c>
      <c r="C33" s="78" t="s">
        <v>116</v>
      </c>
      <c r="D33" s="78" t="s">
        <v>117</v>
      </c>
      <c r="E33" s="82" t="s">
        <v>127</v>
      </c>
      <c r="F33" s="82" t="s">
        <v>128</v>
      </c>
      <c r="G33" s="82">
        <v>150</v>
      </c>
      <c r="H33" s="82">
        <v>50</v>
      </c>
      <c r="I33" s="86">
        <f t="shared" si="0"/>
        <v>100</v>
      </c>
      <c r="J33" s="79" t="s">
        <v>19</v>
      </c>
      <c r="K33" s="79" t="s">
        <v>43</v>
      </c>
    </row>
    <row r="34" ht="30" customHeight="1" spans="1:11">
      <c r="A34" s="78">
        <v>31</v>
      </c>
      <c r="B34" s="80" t="s">
        <v>129</v>
      </c>
      <c r="C34" s="78" t="s">
        <v>116</v>
      </c>
      <c r="D34" s="78" t="s">
        <v>117</v>
      </c>
      <c r="E34" s="80" t="s">
        <v>130</v>
      </c>
      <c r="F34" s="77" t="s">
        <v>131</v>
      </c>
      <c r="G34" s="80">
        <v>100</v>
      </c>
      <c r="H34" s="80">
        <v>50</v>
      </c>
      <c r="I34" s="86">
        <f t="shared" si="0"/>
        <v>50</v>
      </c>
      <c r="J34" s="79" t="s">
        <v>19</v>
      </c>
      <c r="K34" s="79" t="s">
        <v>43</v>
      </c>
    </row>
    <row r="35" ht="43" customHeight="1" spans="1:11">
      <c r="A35" s="78">
        <v>32</v>
      </c>
      <c r="B35" s="82" t="s">
        <v>132</v>
      </c>
      <c r="C35" s="78" t="s">
        <v>116</v>
      </c>
      <c r="D35" s="78" t="s">
        <v>117</v>
      </c>
      <c r="E35" s="82" t="s">
        <v>133</v>
      </c>
      <c r="F35" s="82" t="s">
        <v>134</v>
      </c>
      <c r="G35" s="82">
        <v>500</v>
      </c>
      <c r="H35" s="82">
        <v>200</v>
      </c>
      <c r="I35" s="86">
        <f t="shared" si="0"/>
        <v>300</v>
      </c>
      <c r="J35" s="79" t="s">
        <v>19</v>
      </c>
      <c r="K35" s="79" t="s">
        <v>43</v>
      </c>
    </row>
    <row r="36" ht="47" customHeight="1" spans="1:11">
      <c r="A36" s="78">
        <v>33</v>
      </c>
      <c r="B36" s="82" t="s">
        <v>135</v>
      </c>
      <c r="C36" s="78" t="s">
        <v>116</v>
      </c>
      <c r="D36" s="78" t="s">
        <v>117</v>
      </c>
      <c r="E36" s="82" t="s">
        <v>136</v>
      </c>
      <c r="F36" s="82" t="s">
        <v>137</v>
      </c>
      <c r="G36" s="82">
        <v>500</v>
      </c>
      <c r="H36" s="82">
        <v>100</v>
      </c>
      <c r="I36" s="86">
        <f t="shared" si="0"/>
        <v>400</v>
      </c>
      <c r="J36" s="79" t="s">
        <v>19</v>
      </c>
      <c r="K36" s="79" t="s">
        <v>43</v>
      </c>
    </row>
    <row r="37" ht="101" customHeight="1" spans="1:11">
      <c r="A37" s="78">
        <v>34</v>
      </c>
      <c r="B37" s="82" t="s">
        <v>138</v>
      </c>
      <c r="C37" s="78" t="s">
        <v>116</v>
      </c>
      <c r="D37" s="78" t="s">
        <v>117</v>
      </c>
      <c r="E37" s="82" t="s">
        <v>139</v>
      </c>
      <c r="F37" s="82" t="s">
        <v>140</v>
      </c>
      <c r="G37" s="82">
        <v>300</v>
      </c>
      <c r="H37" s="82">
        <v>60</v>
      </c>
      <c r="I37" s="86">
        <f t="shared" ref="I37:I68" si="1">G37-H37</f>
        <v>240</v>
      </c>
      <c r="J37" s="79" t="s">
        <v>19</v>
      </c>
      <c r="K37" s="79" t="s">
        <v>43</v>
      </c>
    </row>
    <row r="38" ht="30" customHeight="1" spans="1:11">
      <c r="A38" s="78">
        <v>35</v>
      </c>
      <c r="B38" s="82" t="s">
        <v>141</v>
      </c>
      <c r="C38" s="78" t="s">
        <v>116</v>
      </c>
      <c r="D38" s="78" t="s">
        <v>117</v>
      </c>
      <c r="E38" s="82" t="s">
        <v>142</v>
      </c>
      <c r="F38" s="82" t="s">
        <v>143</v>
      </c>
      <c r="G38" s="82">
        <v>100</v>
      </c>
      <c r="H38" s="82">
        <v>50</v>
      </c>
      <c r="I38" s="86">
        <f t="shared" si="1"/>
        <v>50</v>
      </c>
      <c r="J38" s="79" t="s">
        <v>19</v>
      </c>
      <c r="K38" s="79" t="s">
        <v>43</v>
      </c>
    </row>
    <row r="39" ht="30" customHeight="1" spans="1:11">
      <c r="A39" s="78">
        <v>36</v>
      </c>
      <c r="B39" s="82" t="s">
        <v>144</v>
      </c>
      <c r="C39" s="78" t="s">
        <v>116</v>
      </c>
      <c r="D39" s="78" t="s">
        <v>117</v>
      </c>
      <c r="E39" s="82" t="s">
        <v>118</v>
      </c>
      <c r="F39" s="82" t="s">
        <v>145</v>
      </c>
      <c r="G39" s="82">
        <v>300</v>
      </c>
      <c r="H39" s="82">
        <v>100</v>
      </c>
      <c r="I39" s="86">
        <f t="shared" si="1"/>
        <v>200</v>
      </c>
      <c r="J39" s="79" t="s">
        <v>19</v>
      </c>
      <c r="K39" s="79" t="s">
        <v>43</v>
      </c>
    </row>
    <row r="40" ht="30" customHeight="1" spans="1:11">
      <c r="A40" s="78">
        <v>37</v>
      </c>
      <c r="B40" s="82" t="s">
        <v>146</v>
      </c>
      <c r="C40" s="80" t="s">
        <v>54</v>
      </c>
      <c r="D40" s="78" t="s">
        <v>55</v>
      </c>
      <c r="E40" s="82" t="s">
        <v>147</v>
      </c>
      <c r="F40" s="82" t="s">
        <v>148</v>
      </c>
      <c r="G40" s="82">
        <v>1000</v>
      </c>
      <c r="H40" s="82">
        <v>100</v>
      </c>
      <c r="I40" s="86">
        <f t="shared" si="1"/>
        <v>900</v>
      </c>
      <c r="J40" s="79" t="s">
        <v>19</v>
      </c>
      <c r="K40" s="79" t="s">
        <v>43</v>
      </c>
    </row>
    <row r="41" ht="30" customHeight="1" spans="1:11">
      <c r="A41" s="78">
        <v>38</v>
      </c>
      <c r="B41" s="82" t="s">
        <v>149</v>
      </c>
      <c r="C41" s="80" t="s">
        <v>54</v>
      </c>
      <c r="D41" s="78" t="s">
        <v>55</v>
      </c>
      <c r="E41" s="82" t="s">
        <v>150</v>
      </c>
      <c r="F41" s="82" t="s">
        <v>151</v>
      </c>
      <c r="G41" s="82">
        <v>80</v>
      </c>
      <c r="H41" s="82">
        <v>50</v>
      </c>
      <c r="I41" s="86">
        <f t="shared" si="1"/>
        <v>30</v>
      </c>
      <c r="J41" s="79" t="s">
        <v>19</v>
      </c>
      <c r="K41" s="79" t="s">
        <v>43</v>
      </c>
    </row>
    <row r="42" ht="30" customHeight="1" spans="1:11">
      <c r="A42" s="78">
        <v>39</v>
      </c>
      <c r="B42" s="82" t="s">
        <v>152</v>
      </c>
      <c r="C42" s="80" t="s">
        <v>54</v>
      </c>
      <c r="D42" s="78" t="s">
        <v>55</v>
      </c>
      <c r="E42" s="82" t="s">
        <v>153</v>
      </c>
      <c r="F42" s="82" t="s">
        <v>154</v>
      </c>
      <c r="G42" s="82">
        <v>100</v>
      </c>
      <c r="H42" s="82">
        <v>50</v>
      </c>
      <c r="I42" s="86">
        <f t="shared" si="1"/>
        <v>50</v>
      </c>
      <c r="J42" s="79" t="s">
        <v>19</v>
      </c>
      <c r="K42" s="79" t="s">
        <v>43</v>
      </c>
    </row>
    <row r="43" ht="30" customHeight="1" spans="1:11">
      <c r="A43" s="78">
        <v>40</v>
      </c>
      <c r="B43" s="82" t="s">
        <v>155</v>
      </c>
      <c r="C43" s="80" t="s">
        <v>54</v>
      </c>
      <c r="D43" s="78" t="s">
        <v>55</v>
      </c>
      <c r="E43" s="82" t="s">
        <v>156</v>
      </c>
      <c r="F43" s="82" t="s">
        <v>157</v>
      </c>
      <c r="G43" s="82">
        <v>500</v>
      </c>
      <c r="H43" s="82">
        <v>100</v>
      </c>
      <c r="I43" s="86">
        <f t="shared" si="1"/>
        <v>400</v>
      </c>
      <c r="J43" s="79" t="s">
        <v>19</v>
      </c>
      <c r="K43" s="79" t="s">
        <v>43</v>
      </c>
    </row>
    <row r="44" ht="30" customHeight="1" spans="1:11">
      <c r="A44" s="78">
        <v>41</v>
      </c>
      <c r="B44" s="82" t="s">
        <v>158</v>
      </c>
      <c r="C44" s="80" t="s">
        <v>54</v>
      </c>
      <c r="D44" s="78" t="s">
        <v>55</v>
      </c>
      <c r="E44" s="82" t="s">
        <v>156</v>
      </c>
      <c r="F44" s="82" t="s">
        <v>159</v>
      </c>
      <c r="G44" s="82">
        <v>125</v>
      </c>
      <c r="H44" s="82">
        <v>80</v>
      </c>
      <c r="I44" s="86">
        <f t="shared" si="1"/>
        <v>45</v>
      </c>
      <c r="J44" s="79" t="s">
        <v>19</v>
      </c>
      <c r="K44" s="79" t="s">
        <v>43</v>
      </c>
    </row>
    <row r="45" ht="30" customHeight="1" spans="1:11">
      <c r="A45" s="78">
        <v>42</v>
      </c>
      <c r="B45" s="82" t="s">
        <v>160</v>
      </c>
      <c r="C45" s="80" t="s">
        <v>54</v>
      </c>
      <c r="D45" s="78" t="s">
        <v>55</v>
      </c>
      <c r="E45" s="82" t="s">
        <v>161</v>
      </c>
      <c r="F45" s="82" t="s">
        <v>162</v>
      </c>
      <c r="G45" s="82">
        <v>1000</v>
      </c>
      <c r="H45" s="82">
        <v>100</v>
      </c>
      <c r="I45" s="86">
        <f t="shared" si="1"/>
        <v>900</v>
      </c>
      <c r="J45" s="79" t="s">
        <v>19</v>
      </c>
      <c r="K45" s="79" t="s">
        <v>43</v>
      </c>
    </row>
    <row r="46" ht="30" customHeight="1" spans="1:11">
      <c r="A46" s="78">
        <v>43</v>
      </c>
      <c r="B46" s="82" t="s">
        <v>163</v>
      </c>
      <c r="C46" s="80" t="s">
        <v>54</v>
      </c>
      <c r="D46" s="78" t="s">
        <v>55</v>
      </c>
      <c r="E46" s="82" t="s">
        <v>164</v>
      </c>
      <c r="F46" s="82" t="s">
        <v>165</v>
      </c>
      <c r="G46" s="82">
        <v>300</v>
      </c>
      <c r="H46" s="82">
        <v>50</v>
      </c>
      <c r="I46" s="86">
        <f t="shared" si="1"/>
        <v>250</v>
      </c>
      <c r="J46" s="79" t="s">
        <v>19</v>
      </c>
      <c r="K46" s="79" t="s">
        <v>43</v>
      </c>
    </row>
    <row r="47" ht="30" customHeight="1" spans="1:11">
      <c r="A47" s="78">
        <v>44</v>
      </c>
      <c r="B47" s="83" t="s">
        <v>166</v>
      </c>
      <c r="C47" s="80" t="s">
        <v>54</v>
      </c>
      <c r="D47" s="78" t="s">
        <v>55</v>
      </c>
      <c r="E47" s="83" t="s">
        <v>167</v>
      </c>
      <c r="F47" s="83" t="s">
        <v>168</v>
      </c>
      <c r="G47" s="83">
        <v>500</v>
      </c>
      <c r="H47" s="83">
        <v>50</v>
      </c>
      <c r="I47" s="86">
        <f t="shared" si="1"/>
        <v>450</v>
      </c>
      <c r="J47" s="79" t="s">
        <v>19</v>
      </c>
      <c r="K47" s="79" t="s">
        <v>43</v>
      </c>
    </row>
    <row r="48" ht="30" customHeight="1" spans="1:11">
      <c r="A48" s="78">
        <v>45</v>
      </c>
      <c r="B48" s="83" t="s">
        <v>169</v>
      </c>
      <c r="C48" s="80" t="s">
        <v>54</v>
      </c>
      <c r="D48" s="78" t="s">
        <v>55</v>
      </c>
      <c r="E48" s="83" t="s">
        <v>167</v>
      </c>
      <c r="F48" s="83" t="s">
        <v>170</v>
      </c>
      <c r="G48" s="83">
        <v>100</v>
      </c>
      <c r="H48" s="83">
        <v>50</v>
      </c>
      <c r="I48" s="86">
        <f t="shared" si="1"/>
        <v>50</v>
      </c>
      <c r="J48" s="79" t="s">
        <v>19</v>
      </c>
      <c r="K48" s="79" t="s">
        <v>43</v>
      </c>
    </row>
    <row r="49" ht="30" customHeight="1" spans="1:11">
      <c r="A49" s="78">
        <v>46</v>
      </c>
      <c r="B49" s="85" t="s">
        <v>171</v>
      </c>
      <c r="C49" s="80" t="s">
        <v>54</v>
      </c>
      <c r="D49" s="78" t="s">
        <v>55</v>
      </c>
      <c r="E49" s="82" t="s">
        <v>172</v>
      </c>
      <c r="F49" s="82" t="s">
        <v>173</v>
      </c>
      <c r="G49" s="82">
        <v>50</v>
      </c>
      <c r="H49" s="82">
        <v>30</v>
      </c>
      <c r="I49" s="86">
        <f t="shared" si="1"/>
        <v>20</v>
      </c>
      <c r="J49" s="79" t="s">
        <v>19</v>
      </c>
      <c r="K49" s="79" t="s">
        <v>43</v>
      </c>
    </row>
    <row r="50" ht="30" customHeight="1" spans="1:11">
      <c r="A50" s="78">
        <v>47</v>
      </c>
      <c r="B50" s="82" t="s">
        <v>174</v>
      </c>
      <c r="C50" s="80" t="s">
        <v>54</v>
      </c>
      <c r="D50" s="78" t="s">
        <v>55</v>
      </c>
      <c r="E50" s="82" t="s">
        <v>175</v>
      </c>
      <c r="F50" s="82" t="s">
        <v>176</v>
      </c>
      <c r="G50" s="82">
        <v>150</v>
      </c>
      <c r="H50" s="82">
        <v>80</v>
      </c>
      <c r="I50" s="86">
        <f t="shared" si="1"/>
        <v>70</v>
      </c>
      <c r="J50" s="79" t="s">
        <v>19</v>
      </c>
      <c r="K50" s="79" t="s">
        <v>43</v>
      </c>
    </row>
    <row r="51" ht="35" customHeight="1" spans="1:11">
      <c r="A51" s="78">
        <v>48</v>
      </c>
      <c r="B51" s="82" t="s">
        <v>177</v>
      </c>
      <c r="C51" s="78" t="s">
        <v>178</v>
      </c>
      <c r="D51" s="78" t="s">
        <v>179</v>
      </c>
      <c r="E51" s="82" t="s">
        <v>180</v>
      </c>
      <c r="F51" s="82" t="s">
        <v>181</v>
      </c>
      <c r="G51" s="82">
        <v>500</v>
      </c>
      <c r="H51" s="81">
        <v>100</v>
      </c>
      <c r="I51" s="86">
        <f t="shared" si="1"/>
        <v>400</v>
      </c>
      <c r="J51" s="79" t="s">
        <v>19</v>
      </c>
      <c r="K51" s="79" t="s">
        <v>43</v>
      </c>
    </row>
    <row r="52" ht="30" customHeight="1" spans="1:11">
      <c r="A52" s="78">
        <v>49</v>
      </c>
      <c r="B52" s="82" t="s">
        <v>182</v>
      </c>
      <c r="C52" s="78" t="s">
        <v>178</v>
      </c>
      <c r="D52" s="78" t="s">
        <v>179</v>
      </c>
      <c r="E52" s="82" t="s">
        <v>183</v>
      </c>
      <c r="F52" s="82" t="s">
        <v>184</v>
      </c>
      <c r="G52" s="82">
        <v>120</v>
      </c>
      <c r="H52" s="81">
        <v>80</v>
      </c>
      <c r="I52" s="86">
        <f t="shared" si="1"/>
        <v>40</v>
      </c>
      <c r="J52" s="79" t="s">
        <v>19</v>
      </c>
      <c r="K52" s="79" t="s">
        <v>43</v>
      </c>
    </row>
    <row r="53" ht="30" customHeight="1" spans="1:11">
      <c r="A53" s="78">
        <v>50</v>
      </c>
      <c r="B53" s="79" t="s">
        <v>185</v>
      </c>
      <c r="C53" s="78" t="s">
        <v>178</v>
      </c>
      <c r="D53" s="78" t="s">
        <v>179</v>
      </c>
      <c r="E53" s="79" t="s">
        <v>186</v>
      </c>
      <c r="F53" s="79" t="s">
        <v>187</v>
      </c>
      <c r="G53" s="79">
        <v>75</v>
      </c>
      <c r="H53" s="81">
        <v>75</v>
      </c>
      <c r="I53" s="86">
        <f t="shared" si="1"/>
        <v>0</v>
      </c>
      <c r="J53" s="79" t="s">
        <v>19</v>
      </c>
      <c r="K53" s="79" t="s">
        <v>43</v>
      </c>
    </row>
    <row r="54" ht="30" customHeight="1" spans="1:11">
      <c r="A54" s="78">
        <v>51</v>
      </c>
      <c r="B54" s="79" t="s">
        <v>188</v>
      </c>
      <c r="C54" s="78" t="s">
        <v>178</v>
      </c>
      <c r="D54" s="78" t="s">
        <v>179</v>
      </c>
      <c r="E54" s="79" t="s">
        <v>189</v>
      </c>
      <c r="F54" s="79" t="s">
        <v>190</v>
      </c>
      <c r="G54" s="79">
        <v>70</v>
      </c>
      <c r="H54" s="81">
        <v>70</v>
      </c>
      <c r="I54" s="86">
        <f t="shared" si="1"/>
        <v>0</v>
      </c>
      <c r="J54" s="79" t="s">
        <v>19</v>
      </c>
      <c r="K54" s="79" t="s">
        <v>43</v>
      </c>
    </row>
    <row r="55" ht="30" customHeight="1" spans="1:11">
      <c r="A55" s="78">
        <v>52</v>
      </c>
      <c r="B55" s="79" t="s">
        <v>191</v>
      </c>
      <c r="C55" s="78" t="s">
        <v>178</v>
      </c>
      <c r="D55" s="78" t="s">
        <v>179</v>
      </c>
      <c r="E55" s="79" t="s">
        <v>192</v>
      </c>
      <c r="F55" s="79" t="s">
        <v>193</v>
      </c>
      <c r="G55" s="79">
        <v>100</v>
      </c>
      <c r="H55" s="81">
        <v>100</v>
      </c>
      <c r="I55" s="86">
        <f t="shared" si="1"/>
        <v>0</v>
      </c>
      <c r="J55" s="79" t="s">
        <v>19</v>
      </c>
      <c r="K55" s="79" t="s">
        <v>43</v>
      </c>
    </row>
    <row r="56" ht="30" customHeight="1" spans="1:11">
      <c r="A56" s="78">
        <v>53</v>
      </c>
      <c r="B56" s="82" t="s">
        <v>194</v>
      </c>
      <c r="C56" s="78" t="s">
        <v>178</v>
      </c>
      <c r="D56" s="78" t="s">
        <v>179</v>
      </c>
      <c r="E56" s="82" t="s">
        <v>195</v>
      </c>
      <c r="F56" s="82" t="s">
        <v>196</v>
      </c>
      <c r="G56" s="82">
        <v>150</v>
      </c>
      <c r="H56" s="81">
        <v>150</v>
      </c>
      <c r="I56" s="86">
        <f t="shared" si="1"/>
        <v>0</v>
      </c>
      <c r="J56" s="79" t="s">
        <v>19</v>
      </c>
      <c r="K56" s="79" t="s">
        <v>43</v>
      </c>
    </row>
    <row r="57" ht="30" customHeight="1" spans="1:11">
      <c r="A57" s="78">
        <v>54</v>
      </c>
      <c r="B57" s="79" t="s">
        <v>197</v>
      </c>
      <c r="C57" s="78" t="s">
        <v>178</v>
      </c>
      <c r="D57" s="78" t="s">
        <v>179</v>
      </c>
      <c r="E57" s="79" t="s">
        <v>198</v>
      </c>
      <c r="F57" s="79" t="s">
        <v>199</v>
      </c>
      <c r="G57" s="79">
        <v>250</v>
      </c>
      <c r="H57" s="81">
        <v>150</v>
      </c>
      <c r="I57" s="86">
        <f t="shared" si="1"/>
        <v>100</v>
      </c>
      <c r="J57" s="79" t="s">
        <v>19</v>
      </c>
      <c r="K57" s="79" t="s">
        <v>43</v>
      </c>
    </row>
    <row r="58" ht="30" customHeight="1" spans="1:11">
      <c r="A58" s="78">
        <v>55</v>
      </c>
      <c r="B58" s="82" t="s">
        <v>200</v>
      </c>
      <c r="C58" s="78" t="s">
        <v>178</v>
      </c>
      <c r="D58" s="78" t="s">
        <v>179</v>
      </c>
      <c r="E58" s="82" t="s">
        <v>201</v>
      </c>
      <c r="F58" s="82" t="s">
        <v>202</v>
      </c>
      <c r="G58" s="82">
        <v>150</v>
      </c>
      <c r="H58" s="81">
        <v>150</v>
      </c>
      <c r="I58" s="86">
        <f t="shared" si="1"/>
        <v>0</v>
      </c>
      <c r="J58" s="79" t="s">
        <v>19</v>
      </c>
      <c r="K58" s="79" t="s">
        <v>43</v>
      </c>
    </row>
    <row r="59" ht="30" customHeight="1" spans="1:11">
      <c r="A59" s="78">
        <v>56</v>
      </c>
      <c r="B59" s="82" t="s">
        <v>203</v>
      </c>
      <c r="C59" s="78" t="s">
        <v>178</v>
      </c>
      <c r="D59" s="78" t="s">
        <v>179</v>
      </c>
      <c r="E59" s="82" t="s">
        <v>204</v>
      </c>
      <c r="F59" s="82" t="s">
        <v>205</v>
      </c>
      <c r="G59" s="82">
        <v>300</v>
      </c>
      <c r="H59" s="81">
        <v>100</v>
      </c>
      <c r="I59" s="86">
        <f t="shared" si="1"/>
        <v>200</v>
      </c>
      <c r="J59" s="79" t="s">
        <v>19</v>
      </c>
      <c r="K59" s="79" t="s">
        <v>43</v>
      </c>
    </row>
    <row r="60" ht="30" customHeight="1" spans="1:11">
      <c r="A60" s="78">
        <v>57</v>
      </c>
      <c r="B60" s="82" t="s">
        <v>206</v>
      </c>
      <c r="C60" s="78" t="s">
        <v>207</v>
      </c>
      <c r="D60" s="78" t="s">
        <v>41</v>
      </c>
      <c r="E60" s="82" t="s">
        <v>208</v>
      </c>
      <c r="F60" s="82" t="s">
        <v>209</v>
      </c>
      <c r="G60" s="82">
        <v>50</v>
      </c>
      <c r="H60" s="81">
        <v>50</v>
      </c>
      <c r="I60" s="86">
        <f t="shared" si="1"/>
        <v>0</v>
      </c>
      <c r="J60" s="79" t="s">
        <v>19</v>
      </c>
      <c r="K60" s="79" t="s">
        <v>43</v>
      </c>
    </row>
    <row r="61" ht="30" customHeight="1" spans="1:11">
      <c r="A61" s="78">
        <v>58</v>
      </c>
      <c r="B61" s="82" t="s">
        <v>210</v>
      </c>
      <c r="C61" s="78" t="s">
        <v>207</v>
      </c>
      <c r="D61" s="78" t="s">
        <v>41</v>
      </c>
      <c r="E61" s="82" t="s">
        <v>211</v>
      </c>
      <c r="F61" s="76"/>
      <c r="G61" s="82">
        <v>60</v>
      </c>
      <c r="H61" s="81">
        <v>60</v>
      </c>
      <c r="I61" s="86">
        <f t="shared" si="1"/>
        <v>0</v>
      </c>
      <c r="J61" s="79" t="s">
        <v>19</v>
      </c>
      <c r="K61" s="79" t="s">
        <v>43</v>
      </c>
    </row>
    <row r="62" ht="30" customHeight="1" spans="1:11">
      <c r="A62" s="78">
        <v>59</v>
      </c>
      <c r="B62" s="82" t="s">
        <v>212</v>
      </c>
      <c r="C62" s="78" t="s">
        <v>207</v>
      </c>
      <c r="D62" s="78" t="s">
        <v>41</v>
      </c>
      <c r="E62" s="82" t="s">
        <v>213</v>
      </c>
      <c r="F62" s="82" t="s">
        <v>214</v>
      </c>
      <c r="G62" s="82">
        <v>55</v>
      </c>
      <c r="H62" s="81">
        <v>55</v>
      </c>
      <c r="I62" s="86">
        <f t="shared" si="1"/>
        <v>0</v>
      </c>
      <c r="J62" s="79" t="s">
        <v>19</v>
      </c>
      <c r="K62" s="79" t="s">
        <v>43</v>
      </c>
    </row>
    <row r="63" ht="30" customHeight="1" spans="1:11">
      <c r="A63" s="78">
        <v>60</v>
      </c>
      <c r="B63" s="82" t="s">
        <v>215</v>
      </c>
      <c r="C63" s="78" t="s">
        <v>207</v>
      </c>
      <c r="D63" s="78" t="s">
        <v>41</v>
      </c>
      <c r="E63" s="82" t="s">
        <v>216</v>
      </c>
      <c r="F63" s="82"/>
      <c r="G63" s="82">
        <v>60</v>
      </c>
      <c r="H63" s="81">
        <v>60</v>
      </c>
      <c r="I63" s="86">
        <f t="shared" si="1"/>
        <v>0</v>
      </c>
      <c r="J63" s="79" t="s">
        <v>19</v>
      </c>
      <c r="K63" s="79" t="s">
        <v>43</v>
      </c>
    </row>
    <row r="64" ht="30" customHeight="1" spans="1:11">
      <c r="A64" s="78">
        <v>61</v>
      </c>
      <c r="B64" s="82" t="s">
        <v>217</v>
      </c>
      <c r="C64" s="78" t="s">
        <v>207</v>
      </c>
      <c r="D64" s="78" t="s">
        <v>41</v>
      </c>
      <c r="E64" s="82" t="s">
        <v>218</v>
      </c>
      <c r="F64" s="82" t="s">
        <v>219</v>
      </c>
      <c r="G64" s="82">
        <v>60</v>
      </c>
      <c r="H64" s="82">
        <v>60</v>
      </c>
      <c r="I64" s="86">
        <f t="shared" si="1"/>
        <v>0</v>
      </c>
      <c r="J64" s="79" t="s">
        <v>19</v>
      </c>
      <c r="K64" s="79" t="s">
        <v>43</v>
      </c>
    </row>
    <row r="65" ht="30" customHeight="1" spans="1:11">
      <c r="A65" s="78">
        <v>62</v>
      </c>
      <c r="B65" s="82" t="s">
        <v>212</v>
      </c>
      <c r="C65" s="78" t="s">
        <v>207</v>
      </c>
      <c r="D65" s="78" t="s">
        <v>41</v>
      </c>
      <c r="E65" s="82" t="s">
        <v>220</v>
      </c>
      <c r="F65" s="82" t="s">
        <v>221</v>
      </c>
      <c r="G65" s="82">
        <v>55</v>
      </c>
      <c r="H65" s="82">
        <v>55</v>
      </c>
      <c r="I65" s="86">
        <f t="shared" si="1"/>
        <v>0</v>
      </c>
      <c r="J65" s="79" t="s">
        <v>19</v>
      </c>
      <c r="K65" s="79" t="s">
        <v>43</v>
      </c>
    </row>
    <row r="66" ht="30" customHeight="1" spans="1:11">
      <c r="A66" s="78">
        <v>63</v>
      </c>
      <c r="B66" s="82" t="s">
        <v>222</v>
      </c>
      <c r="C66" s="78" t="s">
        <v>207</v>
      </c>
      <c r="D66" s="78" t="s">
        <v>41</v>
      </c>
      <c r="E66" s="82" t="s">
        <v>223</v>
      </c>
      <c r="F66" s="82" t="s">
        <v>224</v>
      </c>
      <c r="G66" s="82">
        <v>50</v>
      </c>
      <c r="H66" s="82">
        <v>50</v>
      </c>
      <c r="I66" s="86">
        <f t="shared" si="1"/>
        <v>0</v>
      </c>
      <c r="J66" s="79" t="s">
        <v>19</v>
      </c>
      <c r="K66" s="79" t="s">
        <v>43</v>
      </c>
    </row>
    <row r="67" ht="30" customHeight="1" spans="1:11">
      <c r="A67" s="78">
        <v>64</v>
      </c>
      <c r="B67" s="82" t="s">
        <v>225</v>
      </c>
      <c r="C67" s="78" t="s">
        <v>207</v>
      </c>
      <c r="D67" s="78" t="s">
        <v>41</v>
      </c>
      <c r="E67" s="82" t="s">
        <v>226</v>
      </c>
      <c r="F67" s="82" t="s">
        <v>227</v>
      </c>
      <c r="G67" s="82">
        <v>60</v>
      </c>
      <c r="H67" s="82">
        <v>60</v>
      </c>
      <c r="I67" s="86">
        <f t="shared" si="1"/>
        <v>0</v>
      </c>
      <c r="J67" s="79" t="s">
        <v>19</v>
      </c>
      <c r="K67" s="79" t="s">
        <v>43</v>
      </c>
    </row>
    <row r="68" ht="30" customHeight="1" spans="1:11">
      <c r="A68" s="78">
        <v>65</v>
      </c>
      <c r="B68" s="82" t="s">
        <v>228</v>
      </c>
      <c r="C68" s="78" t="s">
        <v>207</v>
      </c>
      <c r="D68" s="78" t="s">
        <v>41</v>
      </c>
      <c r="E68" s="82" t="s">
        <v>229</v>
      </c>
      <c r="F68" s="82" t="s">
        <v>230</v>
      </c>
      <c r="G68" s="82">
        <v>50</v>
      </c>
      <c r="H68" s="82">
        <v>50</v>
      </c>
      <c r="I68" s="86">
        <f t="shared" si="1"/>
        <v>0</v>
      </c>
      <c r="J68" s="79" t="s">
        <v>19</v>
      </c>
      <c r="K68" s="79" t="s">
        <v>43</v>
      </c>
    </row>
    <row r="69" ht="30" customHeight="1" spans="1:11">
      <c r="A69" s="78">
        <v>66</v>
      </c>
      <c r="B69" s="82" t="s">
        <v>212</v>
      </c>
      <c r="C69" s="78" t="s">
        <v>207</v>
      </c>
      <c r="D69" s="78" t="s">
        <v>41</v>
      </c>
      <c r="E69" s="82" t="s">
        <v>231</v>
      </c>
      <c r="F69" s="82" t="s">
        <v>212</v>
      </c>
      <c r="G69" s="82">
        <v>50</v>
      </c>
      <c r="H69" s="82">
        <v>50</v>
      </c>
      <c r="I69" s="86">
        <f t="shared" ref="I69:I100" si="2">G69-H69</f>
        <v>0</v>
      </c>
      <c r="J69" s="79" t="s">
        <v>19</v>
      </c>
      <c r="K69" s="79" t="s">
        <v>43</v>
      </c>
    </row>
    <row r="70" ht="30" customHeight="1" spans="1:11">
      <c r="A70" s="78">
        <v>67</v>
      </c>
      <c r="B70" s="80" t="s">
        <v>232</v>
      </c>
      <c r="C70" s="78" t="s">
        <v>233</v>
      </c>
      <c r="D70" s="78"/>
      <c r="E70" s="80" t="s">
        <v>234</v>
      </c>
      <c r="F70" s="80" t="s">
        <v>235</v>
      </c>
      <c r="G70" s="80">
        <v>150</v>
      </c>
      <c r="H70" s="81">
        <v>100</v>
      </c>
      <c r="I70" s="86">
        <f t="shared" si="2"/>
        <v>50</v>
      </c>
      <c r="J70" s="79" t="s">
        <v>19</v>
      </c>
      <c r="K70" s="79" t="s">
        <v>43</v>
      </c>
    </row>
    <row r="71" ht="36" customHeight="1" spans="1:11">
      <c r="A71" s="78">
        <v>68</v>
      </c>
      <c r="B71" s="80" t="s">
        <v>236</v>
      </c>
      <c r="C71" s="78" t="s">
        <v>233</v>
      </c>
      <c r="D71" s="78"/>
      <c r="E71" s="80" t="s">
        <v>237</v>
      </c>
      <c r="F71" s="80" t="s">
        <v>238</v>
      </c>
      <c r="G71" s="80">
        <v>200</v>
      </c>
      <c r="H71" s="81">
        <v>100</v>
      </c>
      <c r="I71" s="86">
        <f t="shared" si="2"/>
        <v>100</v>
      </c>
      <c r="J71" s="79" t="s">
        <v>19</v>
      </c>
      <c r="K71" s="79" t="s">
        <v>43</v>
      </c>
    </row>
    <row r="72" ht="30" customHeight="1" spans="1:11">
      <c r="A72" s="78">
        <v>69</v>
      </c>
      <c r="B72" s="89" t="s">
        <v>239</v>
      </c>
      <c r="C72" s="78" t="s">
        <v>233</v>
      </c>
      <c r="D72" s="78"/>
      <c r="E72" s="89" t="s">
        <v>240</v>
      </c>
      <c r="F72" s="80" t="s">
        <v>241</v>
      </c>
      <c r="G72" s="89">
        <v>200</v>
      </c>
      <c r="H72" s="81">
        <v>100</v>
      </c>
      <c r="I72" s="86">
        <f t="shared" si="2"/>
        <v>100</v>
      </c>
      <c r="J72" s="79" t="s">
        <v>19</v>
      </c>
      <c r="K72" s="79" t="s">
        <v>43</v>
      </c>
    </row>
    <row r="73" ht="30" customHeight="1" spans="1:11">
      <c r="A73" s="78">
        <v>70</v>
      </c>
      <c r="B73" s="89" t="s">
        <v>242</v>
      </c>
      <c r="C73" s="78" t="s">
        <v>233</v>
      </c>
      <c r="D73" s="78"/>
      <c r="E73" s="89" t="s">
        <v>243</v>
      </c>
      <c r="F73" s="80" t="s">
        <v>244</v>
      </c>
      <c r="G73" s="89">
        <v>1300</v>
      </c>
      <c r="H73" s="81">
        <v>150</v>
      </c>
      <c r="I73" s="86">
        <f t="shared" si="2"/>
        <v>1150</v>
      </c>
      <c r="J73" s="79" t="s">
        <v>19</v>
      </c>
      <c r="K73" s="79" t="s">
        <v>43</v>
      </c>
    </row>
    <row r="74" ht="57" customHeight="1" spans="1:11">
      <c r="A74" s="78">
        <v>71</v>
      </c>
      <c r="B74" s="89" t="s">
        <v>245</v>
      </c>
      <c r="C74" s="78" t="s">
        <v>233</v>
      </c>
      <c r="D74" s="78"/>
      <c r="E74" s="89" t="s">
        <v>246</v>
      </c>
      <c r="F74" s="80" t="s">
        <v>247</v>
      </c>
      <c r="G74" s="89">
        <v>526</v>
      </c>
      <c r="H74" s="81">
        <v>50</v>
      </c>
      <c r="I74" s="86">
        <f t="shared" si="2"/>
        <v>476</v>
      </c>
      <c r="J74" s="79" t="s">
        <v>19</v>
      </c>
      <c r="K74" s="79" t="s">
        <v>43</v>
      </c>
    </row>
    <row r="75" ht="30" customHeight="1" spans="1:11">
      <c r="A75" s="78">
        <v>72</v>
      </c>
      <c r="B75" s="80" t="s">
        <v>248</v>
      </c>
      <c r="C75" s="78" t="s">
        <v>233</v>
      </c>
      <c r="D75" s="78"/>
      <c r="E75" s="80" t="s">
        <v>249</v>
      </c>
      <c r="F75" s="80" t="s">
        <v>250</v>
      </c>
      <c r="G75" s="80">
        <v>60</v>
      </c>
      <c r="H75" s="81">
        <v>60</v>
      </c>
      <c r="I75" s="86">
        <f t="shared" si="2"/>
        <v>0</v>
      </c>
      <c r="J75" s="79" t="s">
        <v>19</v>
      </c>
      <c r="K75" s="79" t="s">
        <v>43</v>
      </c>
    </row>
    <row r="76" ht="30" customHeight="1" spans="1:11">
      <c r="A76" s="78">
        <v>73</v>
      </c>
      <c r="B76" s="80" t="s">
        <v>251</v>
      </c>
      <c r="C76" s="78" t="s">
        <v>233</v>
      </c>
      <c r="D76" s="78"/>
      <c r="E76" s="80" t="s">
        <v>252</v>
      </c>
      <c r="F76" s="80" t="s">
        <v>253</v>
      </c>
      <c r="G76" s="80">
        <v>200</v>
      </c>
      <c r="H76" s="81">
        <v>100</v>
      </c>
      <c r="I76" s="86">
        <f t="shared" si="2"/>
        <v>100</v>
      </c>
      <c r="J76" s="79" t="s">
        <v>19</v>
      </c>
      <c r="K76" s="79" t="s">
        <v>43</v>
      </c>
    </row>
    <row r="77" ht="30" customHeight="1" spans="1:11">
      <c r="A77" s="78">
        <v>74</v>
      </c>
      <c r="B77" s="89" t="s">
        <v>254</v>
      </c>
      <c r="C77" s="78" t="s">
        <v>233</v>
      </c>
      <c r="D77" s="78"/>
      <c r="E77" s="89" t="s">
        <v>255</v>
      </c>
      <c r="F77" s="89" t="s">
        <v>256</v>
      </c>
      <c r="G77" s="89">
        <v>100</v>
      </c>
      <c r="H77" s="81">
        <v>50</v>
      </c>
      <c r="I77" s="86">
        <f t="shared" si="2"/>
        <v>50</v>
      </c>
      <c r="J77" s="79" t="s">
        <v>19</v>
      </c>
      <c r="K77" s="79" t="s">
        <v>43</v>
      </c>
    </row>
    <row r="78" ht="30" customHeight="1" spans="1:11">
      <c r="A78" s="78">
        <v>75</v>
      </c>
      <c r="B78" s="80" t="s">
        <v>257</v>
      </c>
      <c r="C78" s="78" t="s">
        <v>233</v>
      </c>
      <c r="D78" s="78"/>
      <c r="E78" s="80" t="s">
        <v>258</v>
      </c>
      <c r="F78" s="80" t="s">
        <v>259</v>
      </c>
      <c r="G78" s="80">
        <v>800</v>
      </c>
      <c r="H78" s="81">
        <v>60</v>
      </c>
      <c r="I78" s="86">
        <f t="shared" si="2"/>
        <v>740</v>
      </c>
      <c r="J78" s="79" t="s">
        <v>19</v>
      </c>
      <c r="K78" s="79" t="s">
        <v>43</v>
      </c>
    </row>
    <row r="79" ht="30" customHeight="1" spans="1:11">
      <c r="A79" s="78">
        <v>76</v>
      </c>
      <c r="B79" s="80" t="s">
        <v>260</v>
      </c>
      <c r="C79" s="78" t="s">
        <v>233</v>
      </c>
      <c r="D79" s="78"/>
      <c r="E79" s="80" t="s">
        <v>249</v>
      </c>
      <c r="F79" s="80" t="s">
        <v>261</v>
      </c>
      <c r="G79" s="80">
        <v>150</v>
      </c>
      <c r="H79" s="81">
        <v>50</v>
      </c>
      <c r="I79" s="86">
        <f t="shared" si="2"/>
        <v>100</v>
      </c>
      <c r="J79" s="79" t="s">
        <v>19</v>
      </c>
      <c r="K79" s="79" t="s">
        <v>43</v>
      </c>
    </row>
    <row r="80" ht="30" customHeight="1" spans="1:11">
      <c r="A80" s="78">
        <v>77</v>
      </c>
      <c r="B80" s="80" t="s">
        <v>262</v>
      </c>
      <c r="C80" s="78" t="s">
        <v>233</v>
      </c>
      <c r="D80" s="78"/>
      <c r="E80" s="80" t="s">
        <v>249</v>
      </c>
      <c r="F80" s="80" t="s">
        <v>263</v>
      </c>
      <c r="G80" s="80">
        <v>80</v>
      </c>
      <c r="H80" s="81">
        <v>50</v>
      </c>
      <c r="I80" s="86">
        <f t="shared" si="2"/>
        <v>30</v>
      </c>
      <c r="J80" s="79" t="s">
        <v>19</v>
      </c>
      <c r="K80" s="79" t="s">
        <v>43</v>
      </c>
    </row>
    <row r="81" ht="46" customHeight="1" spans="1:11">
      <c r="A81" s="78">
        <v>78</v>
      </c>
      <c r="B81" s="82" t="s">
        <v>264</v>
      </c>
      <c r="C81" s="78" t="s">
        <v>15</v>
      </c>
      <c r="D81" s="78" t="s">
        <v>265</v>
      </c>
      <c r="E81" s="82" t="s">
        <v>266</v>
      </c>
      <c r="F81" s="82" t="s">
        <v>267</v>
      </c>
      <c r="G81" s="82">
        <v>120</v>
      </c>
      <c r="H81" s="81">
        <v>50</v>
      </c>
      <c r="I81" s="86">
        <f t="shared" si="2"/>
        <v>70</v>
      </c>
      <c r="J81" s="79" t="s">
        <v>19</v>
      </c>
      <c r="K81" s="79" t="s">
        <v>43</v>
      </c>
    </row>
    <row r="82" ht="30" customHeight="1" spans="1:11">
      <c r="A82" s="78">
        <v>79</v>
      </c>
      <c r="B82" s="82" t="s">
        <v>268</v>
      </c>
      <c r="C82" s="78" t="s">
        <v>15</v>
      </c>
      <c r="D82" s="78" t="s">
        <v>265</v>
      </c>
      <c r="E82" s="82" t="s">
        <v>269</v>
      </c>
      <c r="F82" s="82" t="s">
        <v>270</v>
      </c>
      <c r="G82" s="82">
        <v>30</v>
      </c>
      <c r="H82" s="81">
        <v>30</v>
      </c>
      <c r="I82" s="86">
        <f t="shared" si="2"/>
        <v>0</v>
      </c>
      <c r="J82" s="79" t="s">
        <v>19</v>
      </c>
      <c r="K82" s="79" t="s">
        <v>43</v>
      </c>
    </row>
    <row r="83" ht="30" customHeight="1" spans="1:11">
      <c r="A83" s="78">
        <v>80</v>
      </c>
      <c r="B83" s="82" t="s">
        <v>271</v>
      </c>
      <c r="C83" s="78" t="s">
        <v>15</v>
      </c>
      <c r="D83" s="78" t="s">
        <v>265</v>
      </c>
      <c r="E83" s="82" t="s">
        <v>272</v>
      </c>
      <c r="F83" s="82" t="s">
        <v>273</v>
      </c>
      <c r="G83" s="82">
        <v>65</v>
      </c>
      <c r="H83" s="81">
        <v>50</v>
      </c>
      <c r="I83" s="86">
        <f t="shared" si="2"/>
        <v>15</v>
      </c>
      <c r="J83" s="79" t="s">
        <v>19</v>
      </c>
      <c r="K83" s="79" t="s">
        <v>43</v>
      </c>
    </row>
    <row r="84" ht="30" customHeight="1" spans="1:11">
      <c r="A84" s="78">
        <v>81</v>
      </c>
      <c r="B84" s="82" t="s">
        <v>274</v>
      </c>
      <c r="C84" s="78" t="s">
        <v>15</v>
      </c>
      <c r="D84" s="78" t="s">
        <v>265</v>
      </c>
      <c r="E84" s="82" t="s">
        <v>275</v>
      </c>
      <c r="F84" s="82" t="s">
        <v>276</v>
      </c>
      <c r="G84" s="82">
        <v>100</v>
      </c>
      <c r="H84" s="81">
        <v>50</v>
      </c>
      <c r="I84" s="86">
        <f t="shared" si="2"/>
        <v>50</v>
      </c>
      <c r="J84" s="79" t="s">
        <v>19</v>
      </c>
      <c r="K84" s="79" t="s">
        <v>43</v>
      </c>
    </row>
    <row r="85" ht="36" customHeight="1" spans="1:11">
      <c r="A85" s="78">
        <v>82</v>
      </c>
      <c r="B85" s="82" t="s">
        <v>277</v>
      </c>
      <c r="C85" s="78" t="s">
        <v>15</v>
      </c>
      <c r="D85" s="78" t="s">
        <v>265</v>
      </c>
      <c r="E85" s="82" t="s">
        <v>278</v>
      </c>
      <c r="F85" s="82" t="s">
        <v>279</v>
      </c>
      <c r="G85" s="82">
        <v>66</v>
      </c>
      <c r="H85" s="81">
        <v>50</v>
      </c>
      <c r="I85" s="86">
        <f t="shared" si="2"/>
        <v>16</v>
      </c>
      <c r="J85" s="79" t="s">
        <v>19</v>
      </c>
      <c r="K85" s="79" t="s">
        <v>43</v>
      </c>
    </row>
    <row r="86" ht="49" customHeight="1" spans="1:11">
      <c r="A86" s="78">
        <v>83</v>
      </c>
      <c r="B86" s="82" t="s">
        <v>280</v>
      </c>
      <c r="C86" s="78" t="s">
        <v>15</v>
      </c>
      <c r="D86" s="78" t="s">
        <v>265</v>
      </c>
      <c r="E86" s="82" t="s">
        <v>281</v>
      </c>
      <c r="F86" s="82" t="s">
        <v>282</v>
      </c>
      <c r="G86" s="82">
        <v>60</v>
      </c>
      <c r="H86" s="81">
        <v>50</v>
      </c>
      <c r="I86" s="86">
        <f t="shared" si="2"/>
        <v>10</v>
      </c>
      <c r="J86" s="79" t="s">
        <v>19</v>
      </c>
      <c r="K86" s="79" t="s">
        <v>43</v>
      </c>
    </row>
    <row r="87" ht="30" customHeight="1" spans="1:11">
      <c r="A87" s="78">
        <v>84</v>
      </c>
      <c r="B87" s="82" t="s">
        <v>283</v>
      </c>
      <c r="C87" s="78" t="s">
        <v>15</v>
      </c>
      <c r="D87" s="78" t="s">
        <v>265</v>
      </c>
      <c r="E87" s="82" t="s">
        <v>284</v>
      </c>
      <c r="F87" s="82" t="s">
        <v>285</v>
      </c>
      <c r="G87" s="82">
        <v>300</v>
      </c>
      <c r="H87" s="81">
        <v>100</v>
      </c>
      <c r="I87" s="86">
        <f t="shared" si="2"/>
        <v>200</v>
      </c>
      <c r="J87" s="79" t="s">
        <v>19</v>
      </c>
      <c r="K87" s="79" t="s">
        <v>43</v>
      </c>
    </row>
    <row r="88" ht="30" customHeight="1" spans="1:11">
      <c r="A88" s="78">
        <v>85</v>
      </c>
      <c r="B88" s="82" t="s">
        <v>286</v>
      </c>
      <c r="C88" s="78" t="s">
        <v>15</v>
      </c>
      <c r="D88" s="78" t="s">
        <v>265</v>
      </c>
      <c r="E88" s="82" t="s">
        <v>287</v>
      </c>
      <c r="F88" s="82" t="s">
        <v>288</v>
      </c>
      <c r="G88" s="82">
        <v>100</v>
      </c>
      <c r="H88" s="81">
        <v>50</v>
      </c>
      <c r="I88" s="86">
        <f t="shared" si="2"/>
        <v>50</v>
      </c>
      <c r="J88" s="79" t="s">
        <v>19</v>
      </c>
      <c r="K88" s="79" t="s">
        <v>43</v>
      </c>
    </row>
    <row r="89" ht="30" customHeight="1" spans="1:11">
      <c r="A89" s="78">
        <v>86</v>
      </c>
      <c r="B89" s="82" t="s">
        <v>289</v>
      </c>
      <c r="C89" s="78" t="s">
        <v>15</v>
      </c>
      <c r="D89" s="78" t="s">
        <v>265</v>
      </c>
      <c r="E89" s="82" t="s">
        <v>290</v>
      </c>
      <c r="F89" s="82" t="s">
        <v>291</v>
      </c>
      <c r="G89" s="82">
        <v>60</v>
      </c>
      <c r="H89" s="81">
        <v>50</v>
      </c>
      <c r="I89" s="86">
        <f t="shared" si="2"/>
        <v>10</v>
      </c>
      <c r="J89" s="79" t="s">
        <v>19</v>
      </c>
      <c r="K89" s="79" t="s">
        <v>43</v>
      </c>
    </row>
    <row r="90" ht="51" customHeight="1" spans="1:11">
      <c r="A90" s="78">
        <v>87</v>
      </c>
      <c r="B90" s="82" t="s">
        <v>292</v>
      </c>
      <c r="C90" s="78" t="s">
        <v>15</v>
      </c>
      <c r="D90" s="78" t="s">
        <v>265</v>
      </c>
      <c r="E90" s="82" t="s">
        <v>293</v>
      </c>
      <c r="F90" s="82" t="s">
        <v>294</v>
      </c>
      <c r="G90" s="82">
        <v>100</v>
      </c>
      <c r="H90" s="81">
        <v>50</v>
      </c>
      <c r="I90" s="86">
        <f t="shared" si="2"/>
        <v>50</v>
      </c>
      <c r="J90" s="79" t="s">
        <v>19</v>
      </c>
      <c r="K90" s="79" t="s">
        <v>43</v>
      </c>
    </row>
    <row r="91" ht="30" customHeight="1" spans="1:11">
      <c r="A91" s="78">
        <v>88</v>
      </c>
      <c r="B91" s="80" t="s">
        <v>295</v>
      </c>
      <c r="C91" s="78" t="s">
        <v>296</v>
      </c>
      <c r="D91" s="78" t="s">
        <v>297</v>
      </c>
      <c r="E91" s="80" t="s">
        <v>298</v>
      </c>
      <c r="F91" s="80" t="s">
        <v>299</v>
      </c>
      <c r="G91" s="80">
        <v>70</v>
      </c>
      <c r="H91" s="81">
        <v>70</v>
      </c>
      <c r="I91" s="86">
        <f t="shared" si="2"/>
        <v>0</v>
      </c>
      <c r="J91" s="79" t="s">
        <v>19</v>
      </c>
      <c r="K91" s="79" t="s">
        <v>43</v>
      </c>
    </row>
    <row r="92" ht="40" customHeight="1" spans="1:11">
      <c r="A92" s="78">
        <v>89</v>
      </c>
      <c r="B92" s="80" t="s">
        <v>300</v>
      </c>
      <c r="C92" s="78" t="s">
        <v>296</v>
      </c>
      <c r="D92" s="78" t="s">
        <v>297</v>
      </c>
      <c r="E92" s="80" t="s">
        <v>301</v>
      </c>
      <c r="F92" s="80" t="s">
        <v>302</v>
      </c>
      <c r="G92" s="80">
        <v>48</v>
      </c>
      <c r="H92" s="81">
        <v>30</v>
      </c>
      <c r="I92" s="86">
        <f t="shared" si="2"/>
        <v>18</v>
      </c>
      <c r="J92" s="79" t="s">
        <v>19</v>
      </c>
      <c r="K92" s="79" t="s">
        <v>43</v>
      </c>
    </row>
    <row r="93" ht="30" customHeight="1" spans="1:11">
      <c r="A93" s="78">
        <v>90</v>
      </c>
      <c r="B93" s="80" t="s">
        <v>303</v>
      </c>
      <c r="C93" s="78" t="s">
        <v>296</v>
      </c>
      <c r="D93" s="78" t="s">
        <v>297</v>
      </c>
      <c r="E93" s="80" t="s">
        <v>304</v>
      </c>
      <c r="F93" s="80" t="s">
        <v>305</v>
      </c>
      <c r="G93" s="80">
        <v>30</v>
      </c>
      <c r="H93" s="81">
        <v>30</v>
      </c>
      <c r="I93" s="86">
        <f t="shared" si="2"/>
        <v>0</v>
      </c>
      <c r="J93" s="79" t="s">
        <v>19</v>
      </c>
      <c r="K93" s="79" t="s">
        <v>43</v>
      </c>
    </row>
    <row r="94" ht="30" customHeight="1" spans="1:11">
      <c r="A94" s="78">
        <v>91</v>
      </c>
      <c r="B94" s="80" t="s">
        <v>306</v>
      </c>
      <c r="C94" s="78" t="s">
        <v>296</v>
      </c>
      <c r="D94" s="78" t="s">
        <v>297</v>
      </c>
      <c r="E94" s="80" t="s">
        <v>307</v>
      </c>
      <c r="F94" s="80" t="s">
        <v>308</v>
      </c>
      <c r="G94" s="80">
        <v>50</v>
      </c>
      <c r="H94" s="81">
        <v>50</v>
      </c>
      <c r="I94" s="86">
        <f t="shared" si="2"/>
        <v>0</v>
      </c>
      <c r="J94" s="79" t="s">
        <v>19</v>
      </c>
      <c r="K94" s="79" t="s">
        <v>43</v>
      </c>
    </row>
    <row r="95" ht="30" customHeight="1" spans="1:11">
      <c r="A95" s="78">
        <v>92</v>
      </c>
      <c r="B95" s="80" t="s">
        <v>309</v>
      </c>
      <c r="C95" s="78" t="s">
        <v>296</v>
      </c>
      <c r="D95" s="78" t="s">
        <v>297</v>
      </c>
      <c r="E95" s="80" t="s">
        <v>310</v>
      </c>
      <c r="F95" s="80" t="s">
        <v>311</v>
      </c>
      <c r="G95" s="80">
        <v>200</v>
      </c>
      <c r="H95" s="81">
        <v>100</v>
      </c>
      <c r="I95" s="86">
        <f t="shared" si="2"/>
        <v>100</v>
      </c>
      <c r="J95" s="79" t="s">
        <v>19</v>
      </c>
      <c r="K95" s="79" t="s">
        <v>43</v>
      </c>
    </row>
    <row r="96" ht="30" customHeight="1" spans="1:11">
      <c r="A96" s="78">
        <v>93</v>
      </c>
      <c r="B96" s="80" t="s">
        <v>312</v>
      </c>
      <c r="C96" s="78" t="s">
        <v>296</v>
      </c>
      <c r="D96" s="78" t="s">
        <v>297</v>
      </c>
      <c r="E96" s="80" t="s">
        <v>313</v>
      </c>
      <c r="F96" s="80" t="s">
        <v>314</v>
      </c>
      <c r="G96" s="80">
        <v>260</v>
      </c>
      <c r="H96" s="81">
        <v>100</v>
      </c>
      <c r="I96" s="86">
        <f t="shared" si="2"/>
        <v>160</v>
      </c>
      <c r="J96" s="79" t="s">
        <v>19</v>
      </c>
      <c r="K96" s="79" t="s">
        <v>43</v>
      </c>
    </row>
    <row r="97" ht="30" customHeight="1" spans="1:11">
      <c r="A97" s="78">
        <v>94</v>
      </c>
      <c r="B97" s="80" t="s">
        <v>315</v>
      </c>
      <c r="C97" s="78" t="s">
        <v>296</v>
      </c>
      <c r="D97" s="78" t="s">
        <v>297</v>
      </c>
      <c r="E97" s="80" t="s">
        <v>316</v>
      </c>
      <c r="F97" s="80" t="s">
        <v>317</v>
      </c>
      <c r="G97" s="80">
        <v>200</v>
      </c>
      <c r="H97" s="81">
        <v>100</v>
      </c>
      <c r="I97" s="86">
        <f t="shared" si="2"/>
        <v>100</v>
      </c>
      <c r="J97" s="79" t="s">
        <v>19</v>
      </c>
      <c r="K97" s="79" t="s">
        <v>43</v>
      </c>
    </row>
    <row r="98" ht="30" customHeight="1" spans="1:11">
      <c r="A98" s="78">
        <v>95</v>
      </c>
      <c r="B98" s="80" t="s">
        <v>318</v>
      </c>
      <c r="C98" s="78" t="s">
        <v>296</v>
      </c>
      <c r="D98" s="78" t="s">
        <v>297</v>
      </c>
      <c r="E98" s="80" t="s">
        <v>319</v>
      </c>
      <c r="F98" s="80" t="s">
        <v>320</v>
      </c>
      <c r="G98" s="80">
        <v>120</v>
      </c>
      <c r="H98" s="81">
        <v>60</v>
      </c>
      <c r="I98" s="86">
        <f t="shared" si="2"/>
        <v>60</v>
      </c>
      <c r="J98" s="79" t="s">
        <v>19</v>
      </c>
      <c r="K98" s="79" t="s">
        <v>43</v>
      </c>
    </row>
    <row r="99" ht="30" customHeight="1" spans="1:11">
      <c r="A99" s="78">
        <v>96</v>
      </c>
      <c r="B99" s="80" t="s">
        <v>321</v>
      </c>
      <c r="C99" s="78" t="s">
        <v>296</v>
      </c>
      <c r="D99" s="78" t="s">
        <v>297</v>
      </c>
      <c r="E99" s="80" t="s">
        <v>322</v>
      </c>
      <c r="F99" s="80" t="s">
        <v>323</v>
      </c>
      <c r="G99" s="80">
        <v>120</v>
      </c>
      <c r="H99" s="81">
        <v>60</v>
      </c>
      <c r="I99" s="86">
        <f t="shared" si="2"/>
        <v>60</v>
      </c>
      <c r="J99" s="79" t="s">
        <v>19</v>
      </c>
      <c r="K99" s="79" t="s">
        <v>43</v>
      </c>
    </row>
    <row r="100" ht="30" customHeight="1" spans="1:11">
      <c r="A100" s="78">
        <v>97</v>
      </c>
      <c r="B100" s="77" t="s">
        <v>324</v>
      </c>
      <c r="C100" s="78" t="s">
        <v>325</v>
      </c>
      <c r="D100" s="78" t="s">
        <v>326</v>
      </c>
      <c r="E100" s="80" t="s">
        <v>327</v>
      </c>
      <c r="F100" s="77" t="s">
        <v>328</v>
      </c>
      <c r="G100" s="77">
        <v>150</v>
      </c>
      <c r="H100" s="81">
        <v>60</v>
      </c>
      <c r="I100" s="86">
        <f t="shared" si="2"/>
        <v>90</v>
      </c>
      <c r="J100" s="79" t="s">
        <v>19</v>
      </c>
      <c r="K100" s="79" t="s">
        <v>43</v>
      </c>
    </row>
    <row r="101" ht="30" customHeight="1" spans="1:11">
      <c r="A101" s="78">
        <v>98</v>
      </c>
      <c r="B101" s="80" t="s">
        <v>329</v>
      </c>
      <c r="C101" s="78" t="s">
        <v>325</v>
      </c>
      <c r="D101" s="78" t="s">
        <v>326</v>
      </c>
      <c r="E101" s="80" t="s">
        <v>330</v>
      </c>
      <c r="F101" s="80" t="s">
        <v>331</v>
      </c>
      <c r="G101" s="80">
        <v>120</v>
      </c>
      <c r="H101" s="81">
        <v>70</v>
      </c>
      <c r="I101" s="86">
        <f t="shared" ref="I101:I119" si="3">G101-H101</f>
        <v>50</v>
      </c>
      <c r="J101" s="79" t="s">
        <v>19</v>
      </c>
      <c r="K101" s="79" t="s">
        <v>43</v>
      </c>
    </row>
    <row r="102" ht="30" customHeight="1" spans="1:11">
      <c r="A102" s="78">
        <v>99</v>
      </c>
      <c r="B102" s="80" t="s">
        <v>332</v>
      </c>
      <c r="C102" s="78" t="s">
        <v>325</v>
      </c>
      <c r="D102" s="78" t="s">
        <v>326</v>
      </c>
      <c r="E102" s="80" t="s">
        <v>333</v>
      </c>
      <c r="F102" s="80" t="s">
        <v>334</v>
      </c>
      <c r="G102" s="80">
        <v>50</v>
      </c>
      <c r="H102" s="80">
        <v>50</v>
      </c>
      <c r="I102" s="86">
        <f t="shared" si="3"/>
        <v>0</v>
      </c>
      <c r="J102" s="79" t="s">
        <v>19</v>
      </c>
      <c r="K102" s="79" t="s">
        <v>43</v>
      </c>
    </row>
    <row r="103" ht="30" customHeight="1" spans="1:11">
      <c r="A103" s="78">
        <v>100</v>
      </c>
      <c r="B103" s="80" t="s">
        <v>335</v>
      </c>
      <c r="C103" s="78" t="s">
        <v>325</v>
      </c>
      <c r="D103" s="78" t="s">
        <v>326</v>
      </c>
      <c r="E103" s="80" t="s">
        <v>336</v>
      </c>
      <c r="F103" s="80" t="s">
        <v>337</v>
      </c>
      <c r="G103" s="80">
        <v>50</v>
      </c>
      <c r="H103" s="80">
        <v>50</v>
      </c>
      <c r="I103" s="86">
        <f t="shared" si="3"/>
        <v>0</v>
      </c>
      <c r="J103" s="79" t="s">
        <v>19</v>
      </c>
      <c r="K103" s="79" t="s">
        <v>43</v>
      </c>
    </row>
    <row r="104" ht="30" customHeight="1" spans="1:11">
      <c r="A104" s="78">
        <v>101</v>
      </c>
      <c r="B104" s="80" t="s">
        <v>338</v>
      </c>
      <c r="C104" s="78" t="s">
        <v>325</v>
      </c>
      <c r="D104" s="78" t="s">
        <v>326</v>
      </c>
      <c r="E104" s="80" t="s">
        <v>339</v>
      </c>
      <c r="F104" s="80" t="s">
        <v>340</v>
      </c>
      <c r="G104" s="80">
        <v>60</v>
      </c>
      <c r="H104" s="80">
        <v>60</v>
      </c>
      <c r="I104" s="86">
        <f t="shared" si="3"/>
        <v>0</v>
      </c>
      <c r="J104" s="79" t="s">
        <v>19</v>
      </c>
      <c r="K104" s="79" t="s">
        <v>43</v>
      </c>
    </row>
    <row r="105" ht="30" customHeight="1" spans="1:11">
      <c r="A105" s="78">
        <v>102</v>
      </c>
      <c r="B105" s="80" t="s">
        <v>341</v>
      </c>
      <c r="C105" s="78" t="s">
        <v>325</v>
      </c>
      <c r="D105" s="78" t="s">
        <v>326</v>
      </c>
      <c r="E105" s="80" t="s">
        <v>342</v>
      </c>
      <c r="F105" s="80" t="s">
        <v>343</v>
      </c>
      <c r="G105" s="80">
        <v>50</v>
      </c>
      <c r="H105" s="80">
        <v>50</v>
      </c>
      <c r="I105" s="86">
        <f t="shared" si="3"/>
        <v>0</v>
      </c>
      <c r="J105" s="79" t="s">
        <v>19</v>
      </c>
      <c r="K105" s="79" t="s">
        <v>43</v>
      </c>
    </row>
    <row r="106" ht="30" customHeight="1" spans="1:11">
      <c r="A106" s="78">
        <v>103</v>
      </c>
      <c r="B106" s="80" t="s">
        <v>344</v>
      </c>
      <c r="C106" s="78" t="s">
        <v>325</v>
      </c>
      <c r="D106" s="78" t="s">
        <v>326</v>
      </c>
      <c r="E106" s="80" t="s">
        <v>345</v>
      </c>
      <c r="F106" s="80" t="s">
        <v>346</v>
      </c>
      <c r="G106" s="80">
        <v>50</v>
      </c>
      <c r="H106" s="80">
        <v>50</v>
      </c>
      <c r="I106" s="86">
        <f t="shared" si="3"/>
        <v>0</v>
      </c>
      <c r="J106" s="79" t="s">
        <v>19</v>
      </c>
      <c r="K106" s="79" t="s">
        <v>43</v>
      </c>
    </row>
    <row r="107" ht="30" customHeight="1" spans="1:11">
      <c r="A107" s="78">
        <v>104</v>
      </c>
      <c r="B107" s="80" t="s">
        <v>347</v>
      </c>
      <c r="C107" s="78" t="s">
        <v>325</v>
      </c>
      <c r="D107" s="78" t="s">
        <v>326</v>
      </c>
      <c r="E107" s="80" t="s">
        <v>348</v>
      </c>
      <c r="F107" s="80" t="s">
        <v>349</v>
      </c>
      <c r="G107" s="80">
        <v>50</v>
      </c>
      <c r="H107" s="80">
        <v>50</v>
      </c>
      <c r="I107" s="86">
        <f t="shared" si="3"/>
        <v>0</v>
      </c>
      <c r="J107" s="79" t="s">
        <v>19</v>
      </c>
      <c r="K107" s="79" t="s">
        <v>43</v>
      </c>
    </row>
    <row r="108" ht="30" customHeight="1" spans="1:11">
      <c r="A108" s="78">
        <v>105</v>
      </c>
      <c r="B108" s="80" t="s">
        <v>350</v>
      </c>
      <c r="C108" s="78" t="s">
        <v>325</v>
      </c>
      <c r="D108" s="78" t="s">
        <v>326</v>
      </c>
      <c r="E108" s="80" t="s">
        <v>351</v>
      </c>
      <c r="F108" s="80" t="s">
        <v>352</v>
      </c>
      <c r="G108" s="80">
        <v>120</v>
      </c>
      <c r="H108" s="81">
        <v>100</v>
      </c>
      <c r="I108" s="86">
        <f t="shared" si="3"/>
        <v>20</v>
      </c>
      <c r="J108" s="79" t="s">
        <v>19</v>
      </c>
      <c r="K108" s="79" t="s">
        <v>43</v>
      </c>
    </row>
    <row r="109" ht="30" customHeight="1" spans="1:11">
      <c r="A109" s="78">
        <v>106</v>
      </c>
      <c r="B109" s="80" t="s">
        <v>353</v>
      </c>
      <c r="C109" s="78" t="s">
        <v>325</v>
      </c>
      <c r="D109" s="78" t="s">
        <v>326</v>
      </c>
      <c r="E109" s="80" t="s">
        <v>354</v>
      </c>
      <c r="F109" s="80" t="s">
        <v>337</v>
      </c>
      <c r="G109" s="80">
        <v>80</v>
      </c>
      <c r="H109" s="81">
        <v>50</v>
      </c>
      <c r="I109" s="86">
        <f t="shared" si="3"/>
        <v>30</v>
      </c>
      <c r="J109" s="79" t="s">
        <v>19</v>
      </c>
      <c r="K109" s="79" t="s">
        <v>43</v>
      </c>
    </row>
    <row r="110" ht="30" customHeight="1" spans="1:11">
      <c r="A110" s="78">
        <v>107</v>
      </c>
      <c r="B110" s="80" t="s">
        <v>355</v>
      </c>
      <c r="C110" s="78" t="s">
        <v>325</v>
      </c>
      <c r="D110" s="78" t="s">
        <v>326</v>
      </c>
      <c r="E110" s="80" t="s">
        <v>339</v>
      </c>
      <c r="F110" s="80" t="s">
        <v>340</v>
      </c>
      <c r="G110" s="80">
        <v>60</v>
      </c>
      <c r="H110" s="80">
        <v>60</v>
      </c>
      <c r="I110" s="86">
        <f t="shared" si="3"/>
        <v>0</v>
      </c>
      <c r="J110" s="79" t="s">
        <v>19</v>
      </c>
      <c r="K110" s="79" t="s">
        <v>43</v>
      </c>
    </row>
    <row r="111" ht="30" customHeight="1" spans="1:11">
      <c r="A111" s="78">
        <v>108</v>
      </c>
      <c r="B111" s="80" t="s">
        <v>356</v>
      </c>
      <c r="C111" s="78" t="s">
        <v>325</v>
      </c>
      <c r="D111" s="78" t="s">
        <v>326</v>
      </c>
      <c r="E111" s="80" t="s">
        <v>357</v>
      </c>
      <c r="F111" s="80" t="s">
        <v>358</v>
      </c>
      <c r="G111" s="80">
        <v>50</v>
      </c>
      <c r="H111" s="80">
        <v>50</v>
      </c>
      <c r="I111" s="86">
        <f t="shared" si="3"/>
        <v>0</v>
      </c>
      <c r="J111" s="79" t="s">
        <v>19</v>
      </c>
      <c r="K111" s="79" t="s">
        <v>43</v>
      </c>
    </row>
    <row r="112" ht="30" customHeight="1" spans="1:11">
      <c r="A112" s="78">
        <v>109</v>
      </c>
      <c r="B112" s="80" t="s">
        <v>359</v>
      </c>
      <c r="C112" s="78" t="s">
        <v>325</v>
      </c>
      <c r="D112" s="78" t="s">
        <v>326</v>
      </c>
      <c r="E112" s="80" t="s">
        <v>360</v>
      </c>
      <c r="F112" s="77" t="s">
        <v>361</v>
      </c>
      <c r="G112" s="80">
        <v>50</v>
      </c>
      <c r="H112" s="80">
        <v>50</v>
      </c>
      <c r="I112" s="86">
        <f t="shared" si="3"/>
        <v>0</v>
      </c>
      <c r="J112" s="79" t="s">
        <v>19</v>
      </c>
      <c r="K112" s="79" t="s">
        <v>43</v>
      </c>
    </row>
    <row r="113" ht="30" customHeight="1" spans="1:11">
      <c r="A113" s="78">
        <v>110</v>
      </c>
      <c r="B113" s="80" t="s">
        <v>362</v>
      </c>
      <c r="C113" s="78" t="s">
        <v>325</v>
      </c>
      <c r="D113" s="78" t="s">
        <v>326</v>
      </c>
      <c r="E113" s="80" t="s">
        <v>363</v>
      </c>
      <c r="F113" s="80" t="s">
        <v>364</v>
      </c>
      <c r="G113" s="80">
        <v>100</v>
      </c>
      <c r="H113" s="81">
        <v>70</v>
      </c>
      <c r="I113" s="86">
        <f t="shared" si="3"/>
        <v>30</v>
      </c>
      <c r="J113" s="79" t="s">
        <v>19</v>
      </c>
      <c r="K113" s="79" t="s">
        <v>43</v>
      </c>
    </row>
    <row r="114" ht="30" customHeight="1" spans="1:11">
      <c r="A114" s="78">
        <v>111</v>
      </c>
      <c r="B114" s="80" t="s">
        <v>365</v>
      </c>
      <c r="C114" s="78" t="s">
        <v>325</v>
      </c>
      <c r="D114" s="78" t="s">
        <v>326</v>
      </c>
      <c r="E114" s="80" t="s">
        <v>366</v>
      </c>
      <c r="F114" s="80" t="s">
        <v>367</v>
      </c>
      <c r="G114" s="80">
        <v>50</v>
      </c>
      <c r="H114" s="81">
        <v>50</v>
      </c>
      <c r="I114" s="86">
        <f t="shared" si="3"/>
        <v>0</v>
      </c>
      <c r="J114" s="79" t="s">
        <v>19</v>
      </c>
      <c r="K114" s="79" t="s">
        <v>43</v>
      </c>
    </row>
    <row r="115" ht="30" customHeight="1" spans="1:11">
      <c r="A115" s="78">
        <v>112</v>
      </c>
      <c r="B115" s="80" t="s">
        <v>368</v>
      </c>
      <c r="C115" s="78" t="s">
        <v>325</v>
      </c>
      <c r="D115" s="78" t="s">
        <v>326</v>
      </c>
      <c r="E115" s="80" t="s">
        <v>369</v>
      </c>
      <c r="F115" s="80" t="s">
        <v>370</v>
      </c>
      <c r="G115" s="80">
        <v>50</v>
      </c>
      <c r="H115" s="81">
        <v>50</v>
      </c>
      <c r="I115" s="86">
        <f t="shared" si="3"/>
        <v>0</v>
      </c>
      <c r="J115" s="79" t="s">
        <v>19</v>
      </c>
      <c r="K115" s="79" t="s">
        <v>43</v>
      </c>
    </row>
    <row r="116" ht="30" customHeight="1" spans="1:11">
      <c r="A116" s="78">
        <v>113</v>
      </c>
      <c r="B116" s="80" t="s">
        <v>371</v>
      </c>
      <c r="C116" s="78" t="s">
        <v>325</v>
      </c>
      <c r="D116" s="78" t="s">
        <v>326</v>
      </c>
      <c r="E116" s="80" t="s">
        <v>372</v>
      </c>
      <c r="F116" s="80" t="s">
        <v>373</v>
      </c>
      <c r="G116" s="80">
        <v>70</v>
      </c>
      <c r="H116" s="81">
        <v>50</v>
      </c>
      <c r="I116" s="86">
        <f t="shared" si="3"/>
        <v>20</v>
      </c>
      <c r="J116" s="79" t="s">
        <v>19</v>
      </c>
      <c r="K116" s="79" t="s">
        <v>43</v>
      </c>
    </row>
    <row r="117" ht="30" customHeight="1" spans="1:11">
      <c r="A117" s="78">
        <v>114</v>
      </c>
      <c r="B117" s="80" t="s">
        <v>374</v>
      </c>
      <c r="C117" s="78" t="s">
        <v>325</v>
      </c>
      <c r="D117" s="78" t="s">
        <v>326</v>
      </c>
      <c r="E117" s="80" t="s">
        <v>375</v>
      </c>
      <c r="F117" s="80" t="s">
        <v>376</v>
      </c>
      <c r="G117" s="80">
        <v>60</v>
      </c>
      <c r="H117" s="81">
        <v>50</v>
      </c>
      <c r="I117" s="86">
        <f t="shared" si="3"/>
        <v>10</v>
      </c>
      <c r="J117" s="79" t="s">
        <v>19</v>
      </c>
      <c r="K117" s="79" t="s">
        <v>43</v>
      </c>
    </row>
    <row r="118" ht="30" customHeight="1" spans="1:11">
      <c r="A118" s="78">
        <v>115</v>
      </c>
      <c r="B118" s="80" t="s">
        <v>377</v>
      </c>
      <c r="C118" s="78" t="s">
        <v>325</v>
      </c>
      <c r="D118" s="78" t="s">
        <v>326</v>
      </c>
      <c r="E118" s="80" t="s">
        <v>378</v>
      </c>
      <c r="F118" s="80" t="s">
        <v>379</v>
      </c>
      <c r="G118" s="80">
        <v>50</v>
      </c>
      <c r="H118" s="81">
        <v>50</v>
      </c>
      <c r="I118" s="86">
        <f t="shared" si="3"/>
        <v>0</v>
      </c>
      <c r="J118" s="79" t="s">
        <v>19</v>
      </c>
      <c r="K118" s="79" t="s">
        <v>43</v>
      </c>
    </row>
    <row r="119" s="67" customFormat="1" ht="25" customHeight="1" spans="1:11">
      <c r="A119" s="90" t="s">
        <v>380</v>
      </c>
      <c r="B119" s="91"/>
      <c r="C119" s="88"/>
      <c r="D119" s="88"/>
      <c r="E119" s="88"/>
      <c r="F119" s="88"/>
      <c r="G119" s="92">
        <f>SUM(G4:G118)</f>
        <v>27603.61545</v>
      </c>
      <c r="H119" s="92">
        <f>SUM(H4:H118)</f>
        <v>16053.61545</v>
      </c>
      <c r="I119" s="86">
        <f t="shared" si="3"/>
        <v>11550</v>
      </c>
      <c r="J119" s="88"/>
      <c r="K119" s="93"/>
    </row>
    <row r="120" ht="13" customHeight="1"/>
    <row r="121" ht="13" customHeight="1"/>
    <row r="122" ht="13" customHeight="1"/>
    <row r="123" ht="13" customHeight="1"/>
    <row r="124" ht="13" customHeight="1"/>
    <row r="125" ht="13" customHeight="1"/>
    <row r="126" ht="13" customHeight="1"/>
    <row r="127" ht="13" customHeight="1"/>
    <row r="128" ht="13" customHeight="1"/>
    <row r="129" ht="13" customHeight="1"/>
    <row r="130" ht="13" customHeight="1"/>
    <row r="131" ht="13" customHeight="1"/>
    <row r="132" ht="13" customHeight="1"/>
    <row r="133" ht="13" customHeight="1"/>
    <row r="134" ht="13" customHeight="1"/>
    <row r="135" ht="13" customHeight="1"/>
    <row r="136" ht="13" customHeight="1"/>
    <row r="137" ht="13" customHeight="1"/>
    <row r="138" ht="13" customHeight="1"/>
    <row r="139" ht="13" customHeight="1"/>
    <row r="140" ht="13" customHeight="1"/>
    <row r="141" ht="13" customHeight="1"/>
    <row r="142" ht="13" customHeight="1"/>
    <row r="143" ht="13" customHeight="1"/>
    <row r="144" ht="13" customHeight="1"/>
    <row r="145" ht="13" customHeight="1"/>
    <row r="146" ht="13" customHeight="1"/>
    <row r="147" ht="13" customHeight="1"/>
    <row r="148" ht="13" customHeight="1"/>
    <row r="149" ht="13" customHeight="1"/>
    <row r="150" ht="13" customHeight="1"/>
    <row r="151" ht="13" customHeight="1"/>
    <row r="152" ht="13" customHeight="1"/>
    <row r="153" ht="13" customHeight="1"/>
    <row r="154" ht="13" customHeight="1"/>
    <row r="155" ht="13" customHeight="1"/>
    <row r="156" ht="13" customHeight="1"/>
    <row r="157" ht="13" customHeight="1"/>
    <row r="158" ht="13" customHeight="1"/>
    <row r="159" ht="13" customHeight="1"/>
    <row r="160" ht="13" customHeight="1"/>
    <row r="161" ht="13" customHeight="1"/>
    <row r="162" ht="13" customHeight="1"/>
    <row r="163" ht="13" customHeight="1"/>
    <row r="164" ht="13" customHeight="1"/>
    <row r="165" ht="13" customHeight="1"/>
    <row r="166" ht="13" customHeight="1"/>
    <row r="167" ht="13" customHeight="1"/>
    <row r="168" ht="13" customHeight="1"/>
    <row r="169" ht="13" customHeight="1"/>
    <row r="170" ht="13" customHeight="1"/>
    <row r="171" ht="13" customHeight="1"/>
    <row r="172" ht="13" customHeight="1"/>
    <row r="173" ht="13" customHeight="1"/>
    <row r="174" ht="13" customHeight="1"/>
    <row r="175" ht="13" customHeight="1"/>
    <row r="176" ht="13" customHeight="1"/>
    <row r="177" ht="13" customHeight="1"/>
    <row r="178" ht="13" customHeight="1"/>
    <row r="179" ht="13" customHeight="1"/>
    <row r="180" ht="13" customHeight="1"/>
    <row r="181" ht="13" customHeight="1"/>
    <row r="182" ht="13" customHeight="1"/>
    <row r="183" ht="13" customHeight="1"/>
    <row r="184" ht="13" customHeight="1"/>
    <row r="185" ht="13" customHeight="1"/>
    <row r="186" ht="13" customHeight="1"/>
    <row r="187" ht="13" customHeight="1"/>
    <row r="188" ht="13" customHeight="1"/>
    <row r="189" ht="13" customHeight="1"/>
    <row r="190" ht="13" customHeight="1"/>
    <row r="191" ht="13" customHeight="1"/>
    <row r="192" ht="13" customHeight="1"/>
    <row r="193" ht="13" customHeight="1"/>
    <row r="194" ht="13" customHeight="1"/>
    <row r="195" ht="13" customHeight="1"/>
    <row r="196" ht="13" customHeight="1"/>
    <row r="197" ht="13" customHeight="1"/>
    <row r="198" ht="13" customHeight="1"/>
    <row r="199" ht="13" customHeight="1"/>
    <row r="200" ht="13" customHeight="1"/>
    <row r="201" ht="13" customHeight="1"/>
    <row r="202" ht="13" customHeight="1"/>
    <row r="203" ht="13" customHeight="1"/>
    <row r="204" ht="13" customHeight="1"/>
    <row r="205" ht="13" customHeight="1"/>
    <row r="206" ht="13" customHeight="1"/>
    <row r="207" ht="13" customHeight="1"/>
    <row r="208" ht="13" customHeight="1"/>
    <row r="209" ht="13" customHeight="1"/>
    <row r="210" ht="13" customHeight="1"/>
    <row r="211" ht="13" customHeight="1"/>
    <row r="212" ht="13" customHeight="1"/>
    <row r="213" ht="13" customHeight="1"/>
    <row r="214" ht="13" customHeight="1"/>
    <row r="215" ht="13" customHeight="1"/>
    <row r="216" ht="13" customHeight="1"/>
    <row r="217" ht="13" customHeight="1"/>
    <row r="218" ht="13" customHeight="1"/>
    <row r="219" ht="13" customHeight="1"/>
    <row r="220" ht="13" customHeight="1"/>
    <row r="221" ht="13" customHeight="1"/>
    <row r="222" ht="13" customHeight="1"/>
    <row r="223" ht="13" customHeight="1"/>
    <row r="224" ht="13" customHeight="1"/>
    <row r="225" ht="13" customHeight="1"/>
    <row r="226" ht="13" customHeight="1"/>
    <row r="227" ht="13" customHeight="1"/>
    <row r="228" ht="13" customHeight="1"/>
    <row r="229" ht="13" customHeight="1"/>
    <row r="230" ht="13" customHeight="1"/>
    <row r="231" ht="13" customHeight="1"/>
    <row r="232" ht="13" customHeight="1"/>
    <row r="233" ht="13" customHeight="1"/>
    <row r="234" ht="13" customHeight="1"/>
    <row r="235" ht="13" customHeight="1"/>
    <row r="236" ht="13" customHeight="1"/>
    <row r="237" ht="13" customHeight="1"/>
    <row r="238" ht="13" customHeight="1"/>
    <row r="239" ht="13" customHeight="1"/>
    <row r="240" ht="13" customHeight="1"/>
    <row r="241" ht="13" customHeight="1"/>
    <row r="242" ht="13" customHeight="1"/>
    <row r="243" ht="13" customHeight="1"/>
    <row r="244" ht="13" customHeight="1"/>
    <row r="245" ht="13" customHeight="1"/>
    <row r="246" ht="13" customHeight="1"/>
    <row r="247" ht="13" customHeight="1"/>
    <row r="248" ht="13" customHeight="1"/>
    <row r="249" ht="13" customHeight="1"/>
    <row r="250" ht="13" customHeight="1"/>
    <row r="251" ht="13" customHeight="1"/>
    <row r="252" ht="13" customHeight="1"/>
    <row r="253" ht="13" customHeight="1"/>
    <row r="254" ht="13" customHeight="1"/>
    <row r="255" ht="13" customHeight="1"/>
    <row r="256" ht="13" customHeight="1"/>
    <row r="257" ht="13" customHeight="1"/>
    <row r="258" ht="13" customHeight="1"/>
    <row r="259" ht="13" customHeight="1"/>
    <row r="260" ht="13" customHeight="1"/>
    <row r="261" ht="13" customHeight="1"/>
    <row r="262" ht="13" customHeight="1"/>
    <row r="263" ht="13" customHeight="1"/>
    <row r="264" ht="13" customHeight="1"/>
    <row r="265" ht="13" customHeight="1"/>
    <row r="266" ht="13" customHeight="1"/>
    <row r="267" ht="13" customHeight="1"/>
    <row r="268" ht="13" customHeight="1"/>
    <row r="269" ht="13" customHeight="1"/>
    <row r="270" ht="13" customHeight="1"/>
    <row r="271" ht="13" customHeight="1"/>
    <row r="272" ht="13" customHeight="1"/>
    <row r="273" ht="13" customHeight="1"/>
    <row r="274" ht="13" customHeight="1"/>
    <row r="275" ht="13" customHeight="1"/>
    <row r="276" ht="13" customHeight="1"/>
    <row r="277" ht="13" customHeight="1"/>
    <row r="278" ht="13" customHeight="1"/>
    <row r="279" ht="13" customHeight="1"/>
    <row r="280" ht="13" customHeight="1"/>
    <row r="281" ht="13" customHeight="1"/>
    <row r="282" ht="13" customHeight="1"/>
    <row r="283" ht="13" customHeight="1"/>
    <row r="284" ht="13" customHeight="1"/>
    <row r="285" ht="13" customHeight="1"/>
    <row r="286" ht="13" customHeight="1"/>
    <row r="287" ht="13" customHeight="1"/>
    <row r="288" ht="13" customHeight="1"/>
    <row r="289" ht="13" customHeight="1"/>
    <row r="290" ht="13" customHeight="1"/>
    <row r="291" ht="13" customHeight="1"/>
    <row r="292" ht="13" customHeight="1"/>
    <row r="293" ht="13" customHeight="1"/>
    <row r="294" ht="13" customHeight="1"/>
    <row r="295" ht="13" customHeight="1"/>
    <row r="296" ht="13" customHeight="1"/>
    <row r="297" ht="13" customHeight="1"/>
    <row r="298" ht="13" customHeight="1"/>
    <row r="299" ht="13" customHeight="1"/>
    <row r="300" ht="13" customHeight="1"/>
    <row r="301" ht="13" customHeight="1"/>
    <row r="302" ht="13" customHeight="1"/>
    <row r="303" ht="13" customHeight="1"/>
    <row r="304" ht="13" customHeight="1"/>
    <row r="305" ht="13" customHeight="1"/>
    <row r="306" ht="13" customHeight="1"/>
    <row r="307" ht="13" customHeight="1"/>
    <row r="308" ht="13" customHeight="1"/>
    <row r="309" ht="13" customHeight="1"/>
    <row r="310" ht="13" customHeight="1"/>
    <row r="311" ht="13" customHeight="1"/>
    <row r="312" ht="13" customHeight="1"/>
    <row r="313" ht="13" customHeight="1"/>
    <row r="314" ht="13" customHeight="1"/>
    <row r="315" ht="13" customHeight="1"/>
    <row r="316" ht="13" customHeight="1"/>
    <row r="317" ht="13" customHeight="1"/>
    <row r="318" ht="13" customHeight="1"/>
    <row r="319" ht="13" customHeight="1"/>
    <row r="320" ht="13" customHeight="1"/>
    <row r="321" ht="13" customHeight="1"/>
    <row r="322" ht="13" customHeight="1"/>
    <row r="323" ht="13" customHeight="1"/>
    <row r="324" ht="13" customHeight="1"/>
    <row r="325" ht="13" customHeight="1"/>
    <row r="326" ht="13" customHeight="1"/>
    <row r="327" ht="13" customHeight="1"/>
    <row r="328" ht="13" customHeight="1"/>
    <row r="329" ht="13" customHeight="1"/>
    <row r="330" ht="13" customHeight="1"/>
    <row r="331" ht="13" customHeight="1"/>
    <row r="332" ht="13" customHeight="1"/>
    <row r="333" ht="13" customHeight="1"/>
    <row r="334" ht="13" customHeight="1"/>
    <row r="335" ht="13" customHeight="1"/>
    <row r="336" ht="13" customHeight="1"/>
    <row r="337" ht="13" customHeight="1"/>
    <row r="338" ht="13" customHeight="1"/>
    <row r="339" ht="13" customHeight="1"/>
    <row r="340" ht="13" customHeight="1"/>
    <row r="341" ht="13" customHeight="1"/>
    <row r="342" ht="13" customHeight="1"/>
    <row r="343" ht="13" customHeight="1"/>
    <row r="344" ht="13" customHeight="1"/>
    <row r="345" ht="13" customHeight="1"/>
    <row r="346" ht="13" customHeight="1"/>
    <row r="347" ht="13" customHeight="1"/>
    <row r="348" ht="13" customHeight="1"/>
    <row r="349" ht="13" customHeight="1"/>
    <row r="350" ht="13" customHeight="1"/>
    <row r="351" ht="13" customHeight="1"/>
    <row r="352" ht="13" customHeight="1"/>
    <row r="353" ht="13" customHeight="1"/>
    <row r="354" ht="13" customHeight="1"/>
    <row r="355" ht="13" customHeight="1"/>
    <row r="356" ht="13" customHeight="1"/>
    <row r="357" ht="13" customHeight="1"/>
    <row r="358" ht="13" customHeight="1"/>
    <row r="359" ht="13" customHeight="1"/>
    <row r="360" ht="13" customHeight="1"/>
    <row r="361" ht="13" customHeight="1"/>
    <row r="362" ht="13" customHeight="1"/>
    <row r="363" ht="13" customHeight="1"/>
    <row r="364" ht="13" customHeight="1"/>
  </sheetData>
  <autoFilter ref="A1:L119">
    <extLst/>
  </autoFilter>
  <mergeCells count="3">
    <mergeCell ref="A1:L1"/>
    <mergeCell ref="B2:L2"/>
    <mergeCell ref="A119:B119"/>
  </mergeCells>
  <dataValidations count="1">
    <dataValidation type="whole" operator="greaterThanOrEqual" allowBlank="1" showInputMessage="1" showErrorMessage="1" error="必须填写正整数" sqref="A2">
      <formula1>1</formula1>
    </dataValidation>
  </dataValidations>
  <printOptions horizontalCentered="1"/>
  <pageMargins left="0.708333333333333" right="0.629861111111111" top="0.786805555555556" bottom="0.786805555555556" header="0.5" footer="0.472222222222222"/>
  <pageSetup paperSize="9" scale="89" firstPageNumber="7" orientation="landscape" useFirstPageNumber="1" horizontalDpi="600"/>
  <headerFooter alignWithMargins="0">
    <oddFooter>&amp;C&amp;"方正小标宋简体"-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76"/>
  <sheetViews>
    <sheetView tabSelected="1" zoomScale="110" zoomScaleNormal="110" workbookViewId="0">
      <pane ySplit="4" topLeftCell="A11" activePane="bottomLeft" state="frozen"/>
      <selection/>
      <selection pane="bottomLeft" activeCell="H151" sqref="H151:K151"/>
    </sheetView>
  </sheetViews>
  <sheetFormatPr defaultColWidth="9" defaultRowHeight="13.5"/>
  <cols>
    <col min="1" max="1" width="4.875" style="4" customWidth="1"/>
    <col min="2" max="2" width="12.75" style="5" customWidth="1"/>
    <col min="3" max="3" width="12.5" style="4" customWidth="1"/>
    <col min="4" max="4" width="9" style="4"/>
    <col min="5" max="5" width="21.5416666666667" style="4" customWidth="1"/>
    <col min="6" max="6" width="18.3583333333333" style="6" customWidth="1"/>
    <col min="7" max="7" width="12.6583333333333" style="4" customWidth="1"/>
    <col min="8" max="8" width="12.5833333333333" style="4" customWidth="1"/>
    <col min="9" max="9" width="13.1" style="4" customWidth="1"/>
    <col min="10" max="10" width="12.4083333333333" style="4" customWidth="1"/>
    <col min="11" max="11" width="12.5833333333333" style="4" customWidth="1"/>
    <col min="12" max="12" width="9.825" style="4" customWidth="1"/>
    <col min="13" max="13" width="11.55" style="4" customWidth="1"/>
    <col min="14" max="14" width="10.1666666666667" style="4" customWidth="1"/>
    <col min="15" max="15" width="11.2916666666667" style="4" customWidth="1"/>
    <col min="16" max="16" width="13.875" style="6" customWidth="1"/>
    <col min="17" max="17" width="12.5833333333333" style="6" customWidth="1"/>
    <col min="18" max="18" width="4.74166666666667" style="4" customWidth="1"/>
    <col min="19" max="19" width="8.125" style="4" customWidth="1"/>
    <col min="20" max="16384" width="9" style="4"/>
  </cols>
  <sheetData>
    <row r="1" ht="31.5" spans="1:18">
      <c r="A1" s="7" t="s">
        <v>0</v>
      </c>
      <c r="B1" s="7"/>
      <c r="C1" s="7"/>
      <c r="D1" s="7"/>
      <c r="E1" s="7"/>
      <c r="F1" s="7"/>
      <c r="G1" s="8"/>
      <c r="H1" s="8"/>
      <c r="I1" s="8"/>
      <c r="J1" s="8"/>
      <c r="K1" s="8"/>
      <c r="L1" s="8"/>
      <c r="M1" s="8"/>
      <c r="N1" s="8"/>
      <c r="O1" s="8"/>
      <c r="P1" s="7"/>
      <c r="Q1" s="7"/>
      <c r="R1" s="7"/>
    </row>
    <row r="2" ht="27" customHeight="1" spans="1:18">
      <c r="A2" s="9"/>
      <c r="B2" s="10" t="s">
        <v>381</v>
      </c>
      <c r="C2" s="10"/>
      <c r="D2" s="10"/>
      <c r="E2" s="10"/>
      <c r="F2" s="10"/>
      <c r="G2" s="11"/>
      <c r="H2" s="11"/>
      <c r="I2" s="11"/>
      <c r="J2" s="11"/>
      <c r="K2" s="11"/>
      <c r="L2" s="11"/>
      <c r="M2" s="11"/>
      <c r="N2" s="11"/>
      <c r="O2" s="11"/>
      <c r="P2" s="38"/>
      <c r="Q2" s="10"/>
      <c r="R2" s="10"/>
    </row>
    <row r="3" s="1" customFormat="1" ht="24" spans="1:18">
      <c r="A3" s="12" t="s">
        <v>2</v>
      </c>
      <c r="B3" s="12" t="s">
        <v>3</v>
      </c>
      <c r="C3" s="12" t="s">
        <v>4</v>
      </c>
      <c r="D3" s="12" t="s">
        <v>382</v>
      </c>
      <c r="E3" s="12" t="s">
        <v>6</v>
      </c>
      <c r="F3" s="12" t="s">
        <v>7</v>
      </c>
      <c r="G3" s="13" t="s">
        <v>8</v>
      </c>
      <c r="H3" s="14" t="s">
        <v>383</v>
      </c>
      <c r="I3" s="39"/>
      <c r="J3" s="39"/>
      <c r="K3" s="39"/>
      <c r="L3" s="40" t="s">
        <v>384</v>
      </c>
      <c r="M3" s="40"/>
      <c r="N3" s="40"/>
      <c r="O3" s="40"/>
      <c r="P3" s="41" t="s">
        <v>11</v>
      </c>
      <c r="Q3" s="41" t="s">
        <v>12</v>
      </c>
      <c r="R3" s="41" t="s">
        <v>13</v>
      </c>
    </row>
    <row r="4" s="1" customFormat="1" spans="1:18">
      <c r="A4" s="15"/>
      <c r="B4" s="15"/>
      <c r="C4" s="15"/>
      <c r="D4" s="15"/>
      <c r="E4" s="15"/>
      <c r="F4" s="15"/>
      <c r="G4" s="16"/>
      <c r="H4" s="17" t="s">
        <v>385</v>
      </c>
      <c r="I4" s="17" t="s">
        <v>386</v>
      </c>
      <c r="J4" s="17" t="s">
        <v>387</v>
      </c>
      <c r="K4" s="17" t="s">
        <v>388</v>
      </c>
      <c r="L4" s="17" t="s">
        <v>385</v>
      </c>
      <c r="M4" s="17" t="s">
        <v>386</v>
      </c>
      <c r="N4" s="17" t="s">
        <v>387</v>
      </c>
      <c r="O4" s="17" t="s">
        <v>389</v>
      </c>
      <c r="P4" s="41"/>
      <c r="Q4" s="41"/>
      <c r="R4" s="41"/>
    </row>
    <row r="5" s="2" customFormat="1" ht="53" customHeight="1" spans="1:18">
      <c r="A5" s="18">
        <v>1</v>
      </c>
      <c r="B5" s="18" t="s">
        <v>390</v>
      </c>
      <c r="C5" s="18" t="s">
        <v>391</v>
      </c>
      <c r="D5" s="18" t="s">
        <v>392</v>
      </c>
      <c r="E5" s="18" t="s">
        <v>24</v>
      </c>
      <c r="F5" s="18" t="s">
        <v>393</v>
      </c>
      <c r="G5" s="19">
        <v>15</v>
      </c>
      <c r="H5" s="19"/>
      <c r="I5" s="19"/>
      <c r="J5" s="19"/>
      <c r="K5" s="19">
        <v>15</v>
      </c>
      <c r="L5" s="19"/>
      <c r="M5" s="19"/>
      <c r="N5" s="19"/>
      <c r="O5" s="19">
        <f>G5-H5-I5-J5-K5-L5-M5-N5</f>
        <v>0</v>
      </c>
      <c r="P5" s="35" t="s">
        <v>394</v>
      </c>
      <c r="Q5" s="35" t="s">
        <v>395</v>
      </c>
      <c r="R5" s="18"/>
    </row>
    <row r="6" s="2" customFormat="1" ht="73" customHeight="1" spans="1:18">
      <c r="A6" s="18">
        <v>2</v>
      </c>
      <c r="B6" s="18" t="s">
        <v>396</v>
      </c>
      <c r="C6" s="18" t="s">
        <v>391</v>
      </c>
      <c r="D6" s="18" t="s">
        <v>392</v>
      </c>
      <c r="E6" s="20" t="s">
        <v>397</v>
      </c>
      <c r="F6" s="18" t="s">
        <v>398</v>
      </c>
      <c r="G6" s="19">
        <v>4050</v>
      </c>
      <c r="H6" s="19"/>
      <c r="I6" s="19"/>
      <c r="J6" s="19"/>
      <c r="K6" s="19"/>
      <c r="L6" s="19">
        <v>2622</v>
      </c>
      <c r="M6" s="19">
        <v>1234</v>
      </c>
      <c r="N6" s="19">
        <v>66</v>
      </c>
      <c r="O6" s="19">
        <f t="shared" ref="O6:O24" si="0">G6-H6-I6-J6-K6-L6-M6-N6</f>
        <v>128</v>
      </c>
      <c r="P6" s="35" t="s">
        <v>399</v>
      </c>
      <c r="Q6" s="35" t="s">
        <v>400</v>
      </c>
      <c r="R6" s="18"/>
    </row>
    <row r="7" s="2" customFormat="1" ht="24" spans="1:18">
      <c r="A7" s="18">
        <v>3</v>
      </c>
      <c r="B7" s="18" t="s">
        <v>401</v>
      </c>
      <c r="C7" s="18" t="s">
        <v>391</v>
      </c>
      <c r="D7" s="18" t="s">
        <v>392</v>
      </c>
      <c r="E7" s="18" t="s">
        <v>402</v>
      </c>
      <c r="F7" s="18" t="s">
        <v>403</v>
      </c>
      <c r="G7" s="19">
        <v>24</v>
      </c>
      <c r="H7" s="19"/>
      <c r="I7" s="19"/>
      <c r="J7" s="19"/>
      <c r="K7" s="19"/>
      <c r="L7" s="19"/>
      <c r="M7" s="19">
        <v>24</v>
      </c>
      <c r="N7" s="19"/>
      <c r="O7" s="19">
        <f t="shared" si="0"/>
        <v>0</v>
      </c>
      <c r="P7" s="42">
        <v>44531</v>
      </c>
      <c r="Q7" s="35" t="s">
        <v>43</v>
      </c>
      <c r="R7" s="19"/>
    </row>
    <row r="8" s="2" customFormat="1" ht="24" spans="1:18">
      <c r="A8" s="18">
        <v>4</v>
      </c>
      <c r="B8" s="18" t="s">
        <v>404</v>
      </c>
      <c r="C8" s="18" t="s">
        <v>391</v>
      </c>
      <c r="D8" s="18" t="s">
        <v>392</v>
      </c>
      <c r="E8" s="18" t="s">
        <v>24</v>
      </c>
      <c r="F8" s="18" t="s">
        <v>405</v>
      </c>
      <c r="G8" s="19">
        <v>18</v>
      </c>
      <c r="H8" s="19"/>
      <c r="I8" s="19"/>
      <c r="J8" s="19"/>
      <c r="K8" s="19"/>
      <c r="L8" s="19"/>
      <c r="M8" s="19">
        <v>18</v>
      </c>
      <c r="N8" s="19"/>
      <c r="O8" s="19">
        <f t="shared" si="0"/>
        <v>0</v>
      </c>
      <c r="P8" s="42">
        <v>44532</v>
      </c>
      <c r="Q8" s="35" t="s">
        <v>43</v>
      </c>
      <c r="R8" s="19"/>
    </row>
    <row r="9" s="2" customFormat="1" ht="24" spans="1:18">
      <c r="A9" s="18">
        <v>5</v>
      </c>
      <c r="B9" s="18" t="s">
        <v>406</v>
      </c>
      <c r="C9" s="18" t="s">
        <v>391</v>
      </c>
      <c r="D9" s="18" t="s">
        <v>392</v>
      </c>
      <c r="E9" s="18" t="s">
        <v>24</v>
      </c>
      <c r="F9" s="18" t="s">
        <v>407</v>
      </c>
      <c r="G9" s="19">
        <v>31.5</v>
      </c>
      <c r="H9" s="19"/>
      <c r="I9" s="19"/>
      <c r="J9" s="19"/>
      <c r="K9" s="19"/>
      <c r="L9" s="19"/>
      <c r="M9" s="19"/>
      <c r="N9" s="19"/>
      <c r="O9" s="19">
        <v>31.5</v>
      </c>
      <c r="P9" s="42" t="s">
        <v>408</v>
      </c>
      <c r="Q9" s="35" t="s">
        <v>409</v>
      </c>
      <c r="R9" s="19"/>
    </row>
    <row r="10" s="2" customFormat="1" ht="38" customHeight="1" spans="1:18">
      <c r="A10" s="18">
        <v>6</v>
      </c>
      <c r="B10" s="18" t="s">
        <v>410</v>
      </c>
      <c r="C10" s="18" t="s">
        <v>391</v>
      </c>
      <c r="D10" s="18" t="s">
        <v>392</v>
      </c>
      <c r="E10" s="18" t="s">
        <v>24</v>
      </c>
      <c r="F10" s="18" t="s">
        <v>411</v>
      </c>
      <c r="G10" s="19">
        <v>0.9</v>
      </c>
      <c r="H10" s="19"/>
      <c r="I10" s="19"/>
      <c r="J10" s="19"/>
      <c r="K10" s="19"/>
      <c r="L10" s="19"/>
      <c r="M10" s="19"/>
      <c r="N10" s="19"/>
      <c r="O10" s="19">
        <v>0.9</v>
      </c>
      <c r="P10" s="42" t="s">
        <v>408</v>
      </c>
      <c r="Q10" s="35" t="s">
        <v>412</v>
      </c>
      <c r="R10" s="19"/>
    </row>
    <row r="11" s="2" customFormat="1" ht="35" customHeight="1" spans="1:18">
      <c r="A11" s="18">
        <v>7</v>
      </c>
      <c r="B11" s="18" t="s">
        <v>413</v>
      </c>
      <c r="C11" s="18" t="s">
        <v>391</v>
      </c>
      <c r="D11" s="18" t="s">
        <v>392</v>
      </c>
      <c r="E11" s="18" t="s">
        <v>24</v>
      </c>
      <c r="F11" s="18" t="s">
        <v>414</v>
      </c>
      <c r="G11" s="19">
        <v>319</v>
      </c>
      <c r="H11" s="19"/>
      <c r="I11" s="19"/>
      <c r="J11" s="19"/>
      <c r="K11" s="19">
        <v>39</v>
      </c>
      <c r="L11" s="19"/>
      <c r="M11" s="19"/>
      <c r="N11" s="19"/>
      <c r="O11" s="19">
        <v>280</v>
      </c>
      <c r="P11" s="42" t="s">
        <v>415</v>
      </c>
      <c r="Q11" s="35" t="s">
        <v>63</v>
      </c>
      <c r="R11" s="19"/>
    </row>
    <row r="12" s="2" customFormat="1" ht="49" customHeight="1" spans="1:18">
      <c r="A12" s="18">
        <v>8</v>
      </c>
      <c r="B12" s="18" t="s">
        <v>416</v>
      </c>
      <c r="C12" s="18" t="s">
        <v>391</v>
      </c>
      <c r="D12" s="18" t="s">
        <v>392</v>
      </c>
      <c r="E12" s="18" t="s">
        <v>24</v>
      </c>
      <c r="F12" s="18" t="s">
        <v>417</v>
      </c>
      <c r="G12" s="19">
        <v>145</v>
      </c>
      <c r="H12" s="19"/>
      <c r="I12" s="19"/>
      <c r="J12" s="19"/>
      <c r="K12" s="19"/>
      <c r="L12" s="19"/>
      <c r="M12" s="19">
        <v>145</v>
      </c>
      <c r="N12" s="19"/>
      <c r="O12" s="19">
        <f t="shared" si="0"/>
        <v>0</v>
      </c>
      <c r="P12" s="42" t="s">
        <v>408</v>
      </c>
      <c r="Q12" s="35" t="s">
        <v>43</v>
      </c>
      <c r="R12" s="19"/>
    </row>
    <row r="13" s="2" customFormat="1" ht="44" customHeight="1" spans="1:18">
      <c r="A13" s="18">
        <v>9</v>
      </c>
      <c r="B13" s="18" t="s">
        <v>418</v>
      </c>
      <c r="C13" s="18" t="s">
        <v>391</v>
      </c>
      <c r="D13" s="18" t="s">
        <v>392</v>
      </c>
      <c r="E13" s="18" t="s">
        <v>419</v>
      </c>
      <c r="F13" s="18" t="s">
        <v>420</v>
      </c>
      <c r="G13" s="19">
        <v>7</v>
      </c>
      <c r="H13" s="19"/>
      <c r="I13" s="19"/>
      <c r="J13" s="19"/>
      <c r="K13" s="19"/>
      <c r="L13" s="19"/>
      <c r="M13" s="19">
        <v>7</v>
      </c>
      <c r="N13" s="19"/>
      <c r="O13" s="19">
        <f t="shared" si="0"/>
        <v>0</v>
      </c>
      <c r="P13" s="42" t="s">
        <v>408</v>
      </c>
      <c r="Q13" s="35" t="s">
        <v>43</v>
      </c>
      <c r="R13" s="18"/>
    </row>
    <row r="14" s="2" customFormat="1" ht="122" customHeight="1" spans="1:18">
      <c r="A14" s="18">
        <v>10</v>
      </c>
      <c r="B14" s="18" t="s">
        <v>421</v>
      </c>
      <c r="C14" s="18" t="s">
        <v>391</v>
      </c>
      <c r="D14" s="18" t="s">
        <v>392</v>
      </c>
      <c r="E14" s="18" t="s">
        <v>422</v>
      </c>
      <c r="F14" s="18" t="s">
        <v>423</v>
      </c>
      <c r="G14" s="19">
        <v>90</v>
      </c>
      <c r="H14" s="19"/>
      <c r="I14" s="19"/>
      <c r="J14" s="19"/>
      <c r="K14" s="19"/>
      <c r="L14" s="19"/>
      <c r="M14" s="19"/>
      <c r="N14" s="19"/>
      <c r="O14" s="19">
        <v>90</v>
      </c>
      <c r="P14" s="35" t="s">
        <v>424</v>
      </c>
      <c r="Q14" s="35" t="s">
        <v>425</v>
      </c>
      <c r="R14" s="18"/>
    </row>
    <row r="15" s="2" customFormat="1" ht="55" customHeight="1" spans="1:18">
      <c r="A15" s="18">
        <v>11</v>
      </c>
      <c r="B15" s="18" t="s">
        <v>426</v>
      </c>
      <c r="C15" s="18" t="s">
        <v>391</v>
      </c>
      <c r="D15" s="18" t="s">
        <v>392</v>
      </c>
      <c r="E15" s="18" t="s">
        <v>24</v>
      </c>
      <c r="F15" s="18" t="s">
        <v>427</v>
      </c>
      <c r="G15" s="19">
        <v>266.25</v>
      </c>
      <c r="H15" s="19"/>
      <c r="I15" s="19"/>
      <c r="J15" s="19"/>
      <c r="K15" s="19"/>
      <c r="L15" s="19"/>
      <c r="M15" s="19"/>
      <c r="N15" s="19">
        <v>190</v>
      </c>
      <c r="O15" s="19">
        <v>76.25</v>
      </c>
      <c r="P15" s="42" t="s">
        <v>408</v>
      </c>
      <c r="Q15" s="35" t="s">
        <v>43</v>
      </c>
      <c r="R15" s="18"/>
    </row>
    <row r="16" s="2" customFormat="1" ht="49" customHeight="1" spans="1:18">
      <c r="A16" s="18">
        <v>12</v>
      </c>
      <c r="B16" s="18" t="s">
        <v>428</v>
      </c>
      <c r="C16" s="18" t="s">
        <v>391</v>
      </c>
      <c r="D16" s="18" t="s">
        <v>392</v>
      </c>
      <c r="E16" s="18" t="s">
        <v>24</v>
      </c>
      <c r="F16" s="18" t="s">
        <v>429</v>
      </c>
      <c r="G16" s="19">
        <v>400</v>
      </c>
      <c r="H16" s="19"/>
      <c r="I16" s="19"/>
      <c r="J16" s="19"/>
      <c r="K16" s="19"/>
      <c r="L16" s="19"/>
      <c r="M16" s="19"/>
      <c r="N16" s="19"/>
      <c r="O16" s="19">
        <v>400</v>
      </c>
      <c r="P16" s="42" t="s">
        <v>430</v>
      </c>
      <c r="Q16" s="35" t="s">
        <v>43</v>
      </c>
      <c r="R16" s="18"/>
    </row>
    <row r="17" s="2" customFormat="1" ht="47" customHeight="1" spans="1:18">
      <c r="A17" s="18">
        <v>13</v>
      </c>
      <c r="B17" s="18" t="s">
        <v>431</v>
      </c>
      <c r="C17" s="18" t="s">
        <v>391</v>
      </c>
      <c r="D17" s="18" t="s">
        <v>392</v>
      </c>
      <c r="E17" s="18" t="s">
        <v>24</v>
      </c>
      <c r="F17" s="18" t="s">
        <v>432</v>
      </c>
      <c r="G17" s="19">
        <v>310</v>
      </c>
      <c r="H17" s="19"/>
      <c r="I17" s="19"/>
      <c r="J17" s="19"/>
      <c r="K17" s="19"/>
      <c r="L17" s="19">
        <v>310</v>
      </c>
      <c r="M17" s="19"/>
      <c r="N17" s="19"/>
      <c r="O17" s="19">
        <f t="shared" si="0"/>
        <v>0</v>
      </c>
      <c r="P17" s="43">
        <v>44531</v>
      </c>
      <c r="Q17" s="35" t="s">
        <v>43</v>
      </c>
      <c r="R17" s="18"/>
    </row>
    <row r="18" s="2" customFormat="1" ht="62" customHeight="1" spans="1:18">
      <c r="A18" s="18">
        <v>14</v>
      </c>
      <c r="B18" s="18" t="s">
        <v>433</v>
      </c>
      <c r="C18" s="18" t="s">
        <v>391</v>
      </c>
      <c r="D18" s="18" t="s">
        <v>392</v>
      </c>
      <c r="E18" s="18" t="s">
        <v>24</v>
      </c>
      <c r="F18" s="18" t="s">
        <v>434</v>
      </c>
      <c r="G18" s="21">
        <v>1000</v>
      </c>
      <c r="H18" s="21"/>
      <c r="I18" s="21"/>
      <c r="J18" s="21"/>
      <c r="K18" s="21"/>
      <c r="L18" s="21"/>
      <c r="M18" s="19">
        <v>187</v>
      </c>
      <c r="N18" s="21">
        <v>110</v>
      </c>
      <c r="O18" s="19">
        <f t="shared" si="0"/>
        <v>703</v>
      </c>
      <c r="P18" s="43">
        <v>44531</v>
      </c>
      <c r="Q18" s="35" t="s">
        <v>43</v>
      </c>
      <c r="R18" s="48"/>
    </row>
    <row r="19" s="2" customFormat="1" ht="41" customHeight="1" spans="1:18">
      <c r="A19" s="18">
        <v>15</v>
      </c>
      <c r="B19" s="18" t="s">
        <v>406</v>
      </c>
      <c r="C19" s="18" t="s">
        <v>391</v>
      </c>
      <c r="D19" s="18" t="s">
        <v>392</v>
      </c>
      <c r="E19" s="18" t="s">
        <v>24</v>
      </c>
      <c r="F19" s="22" t="s">
        <v>435</v>
      </c>
      <c r="G19" s="23">
        <v>600</v>
      </c>
      <c r="H19" s="23"/>
      <c r="I19" s="23"/>
      <c r="J19" s="23"/>
      <c r="K19" s="23"/>
      <c r="L19" s="23">
        <v>128.25</v>
      </c>
      <c r="M19" s="23"/>
      <c r="N19" s="23"/>
      <c r="O19" s="19">
        <f t="shared" si="0"/>
        <v>471.75</v>
      </c>
      <c r="P19" s="43">
        <v>44531</v>
      </c>
      <c r="Q19" s="35" t="s">
        <v>436</v>
      </c>
      <c r="R19" s="49"/>
    </row>
    <row r="20" s="2" customFormat="1" ht="38" customHeight="1" spans="1:18">
      <c r="A20" s="18">
        <v>16</v>
      </c>
      <c r="B20" s="18" t="s">
        <v>437</v>
      </c>
      <c r="C20" s="18" t="s">
        <v>438</v>
      </c>
      <c r="D20" s="18" t="s">
        <v>439</v>
      </c>
      <c r="E20" s="18" t="s">
        <v>24</v>
      </c>
      <c r="F20" s="24" t="s">
        <v>440</v>
      </c>
      <c r="G20" s="22">
        <v>83.1758</v>
      </c>
      <c r="H20" s="22"/>
      <c r="I20" s="22"/>
      <c r="J20" s="22"/>
      <c r="K20" s="22"/>
      <c r="L20" s="22"/>
      <c r="M20" s="22"/>
      <c r="N20" s="22"/>
      <c r="O20" s="19">
        <f t="shared" si="0"/>
        <v>83.1758</v>
      </c>
      <c r="P20" s="35" t="s">
        <v>441</v>
      </c>
      <c r="Q20" s="35" t="s">
        <v>442</v>
      </c>
      <c r="R20" s="49"/>
    </row>
    <row r="21" s="2" customFormat="1" ht="36" spans="1:18">
      <c r="A21" s="18">
        <v>17</v>
      </c>
      <c r="B21" s="18" t="s">
        <v>443</v>
      </c>
      <c r="C21" s="18" t="s">
        <v>438</v>
      </c>
      <c r="D21" s="18" t="s">
        <v>439</v>
      </c>
      <c r="E21" s="18" t="s">
        <v>24</v>
      </c>
      <c r="F21" s="24" t="s">
        <v>444</v>
      </c>
      <c r="G21" s="22">
        <v>126.95</v>
      </c>
      <c r="H21" s="22"/>
      <c r="I21" s="22"/>
      <c r="J21" s="22"/>
      <c r="K21" s="22"/>
      <c r="L21" s="22"/>
      <c r="M21" s="22"/>
      <c r="N21" s="22"/>
      <c r="O21" s="19">
        <f t="shared" si="0"/>
        <v>126.95</v>
      </c>
      <c r="P21" s="35" t="s">
        <v>441</v>
      </c>
      <c r="Q21" s="35" t="s">
        <v>442</v>
      </c>
      <c r="R21" s="49"/>
    </row>
    <row r="22" s="2" customFormat="1" ht="24" spans="1:18">
      <c r="A22" s="18">
        <v>18</v>
      </c>
      <c r="B22" s="18" t="s">
        <v>445</v>
      </c>
      <c r="C22" s="18" t="s">
        <v>438</v>
      </c>
      <c r="D22" s="18" t="s">
        <v>439</v>
      </c>
      <c r="E22" s="18" t="s">
        <v>24</v>
      </c>
      <c r="F22" s="24" t="s">
        <v>446</v>
      </c>
      <c r="G22" s="22">
        <v>346.1646</v>
      </c>
      <c r="H22" s="22"/>
      <c r="I22" s="22"/>
      <c r="J22" s="22"/>
      <c r="K22" s="22"/>
      <c r="L22" s="22"/>
      <c r="M22" s="22"/>
      <c r="N22" s="22"/>
      <c r="O22" s="19">
        <f t="shared" si="0"/>
        <v>346.1646</v>
      </c>
      <c r="P22" s="35" t="s">
        <v>441</v>
      </c>
      <c r="Q22" s="35" t="s">
        <v>442</v>
      </c>
      <c r="R22" s="49"/>
    </row>
    <row r="23" s="2" customFormat="1" ht="36" spans="1:18">
      <c r="A23" s="18">
        <v>19</v>
      </c>
      <c r="B23" s="18" t="s">
        <v>447</v>
      </c>
      <c r="C23" s="18" t="s">
        <v>438</v>
      </c>
      <c r="D23" s="18" t="s">
        <v>439</v>
      </c>
      <c r="E23" s="18" t="s">
        <v>24</v>
      </c>
      <c r="F23" s="24" t="s">
        <v>448</v>
      </c>
      <c r="G23" s="22">
        <v>517.557</v>
      </c>
      <c r="H23" s="22"/>
      <c r="I23" s="22"/>
      <c r="J23" s="22"/>
      <c r="K23" s="22"/>
      <c r="L23" s="22"/>
      <c r="M23" s="22"/>
      <c r="N23" s="22"/>
      <c r="O23" s="19">
        <f t="shared" si="0"/>
        <v>517.557</v>
      </c>
      <c r="P23" s="35" t="s">
        <v>441</v>
      </c>
      <c r="Q23" s="35" t="s">
        <v>442</v>
      </c>
      <c r="R23" s="49"/>
    </row>
    <row r="24" s="2" customFormat="1" ht="40" customHeight="1" spans="1:18">
      <c r="A24" s="18">
        <v>20</v>
      </c>
      <c r="B24" s="18" t="s">
        <v>449</v>
      </c>
      <c r="C24" s="25" t="s">
        <v>438</v>
      </c>
      <c r="D24" s="18" t="s">
        <v>439</v>
      </c>
      <c r="E24" s="18" t="s">
        <v>24</v>
      </c>
      <c r="F24" s="24" t="s">
        <v>450</v>
      </c>
      <c r="G24" s="22">
        <v>940.2227</v>
      </c>
      <c r="H24" s="26"/>
      <c r="I24" s="26"/>
      <c r="J24" s="26"/>
      <c r="K24" s="26"/>
      <c r="L24" s="26"/>
      <c r="M24" s="26">
        <v>612</v>
      </c>
      <c r="N24" s="26"/>
      <c r="O24" s="44">
        <f t="shared" si="0"/>
        <v>328.2227</v>
      </c>
      <c r="P24" s="35" t="s">
        <v>441</v>
      </c>
      <c r="Q24" s="35" t="s">
        <v>442</v>
      </c>
      <c r="R24" s="49"/>
    </row>
    <row r="25" s="2" customFormat="1" ht="28" customHeight="1" spans="1:18">
      <c r="A25" s="18">
        <v>21</v>
      </c>
      <c r="B25" s="18" t="s">
        <v>451</v>
      </c>
      <c r="C25" s="27"/>
      <c r="D25" s="18"/>
      <c r="E25" s="18"/>
      <c r="F25" s="24" t="s">
        <v>452</v>
      </c>
      <c r="G25" s="22"/>
      <c r="H25" s="28"/>
      <c r="I25" s="28"/>
      <c r="J25" s="28"/>
      <c r="K25" s="28"/>
      <c r="L25" s="28"/>
      <c r="M25" s="28"/>
      <c r="N25" s="28"/>
      <c r="O25" s="45"/>
      <c r="P25" s="35" t="s">
        <v>441</v>
      </c>
      <c r="Q25" s="35" t="s">
        <v>442</v>
      </c>
      <c r="R25" s="49"/>
    </row>
    <row r="26" s="2" customFormat="1" ht="38" customHeight="1" spans="1:18">
      <c r="A26" s="18">
        <v>22</v>
      </c>
      <c r="B26" s="18" t="s">
        <v>453</v>
      </c>
      <c r="C26" s="27"/>
      <c r="D26" s="18"/>
      <c r="E26" s="18"/>
      <c r="F26" s="24" t="s">
        <v>454</v>
      </c>
      <c r="G26" s="22"/>
      <c r="H26" s="28"/>
      <c r="I26" s="28"/>
      <c r="J26" s="28"/>
      <c r="K26" s="28"/>
      <c r="L26" s="28"/>
      <c r="M26" s="28"/>
      <c r="N26" s="28"/>
      <c r="O26" s="45"/>
      <c r="P26" s="35" t="s">
        <v>441</v>
      </c>
      <c r="Q26" s="35" t="s">
        <v>442</v>
      </c>
      <c r="R26" s="49"/>
    </row>
    <row r="27" s="2" customFormat="1" ht="38" customHeight="1" spans="1:18">
      <c r="A27" s="18">
        <v>23</v>
      </c>
      <c r="B27" s="18" t="s">
        <v>455</v>
      </c>
      <c r="C27" s="27"/>
      <c r="D27" s="18"/>
      <c r="E27" s="18"/>
      <c r="F27" s="24" t="s">
        <v>456</v>
      </c>
      <c r="G27" s="22"/>
      <c r="H27" s="28"/>
      <c r="I27" s="28"/>
      <c r="J27" s="28"/>
      <c r="K27" s="28"/>
      <c r="L27" s="28"/>
      <c r="M27" s="28"/>
      <c r="N27" s="28"/>
      <c r="O27" s="45"/>
      <c r="P27" s="35" t="s">
        <v>441</v>
      </c>
      <c r="Q27" s="35" t="s">
        <v>442</v>
      </c>
      <c r="R27" s="49"/>
    </row>
    <row r="28" s="2" customFormat="1" ht="38" customHeight="1" spans="1:18">
      <c r="A28" s="18">
        <v>24</v>
      </c>
      <c r="B28" s="18" t="s">
        <v>457</v>
      </c>
      <c r="C28" s="27"/>
      <c r="D28" s="18"/>
      <c r="E28" s="18"/>
      <c r="F28" s="24" t="s">
        <v>458</v>
      </c>
      <c r="G28" s="22"/>
      <c r="H28" s="28"/>
      <c r="I28" s="28"/>
      <c r="J28" s="28"/>
      <c r="K28" s="28"/>
      <c r="L28" s="28"/>
      <c r="M28" s="28"/>
      <c r="N28" s="28"/>
      <c r="O28" s="45"/>
      <c r="P28" s="35" t="s">
        <v>441</v>
      </c>
      <c r="Q28" s="35" t="s">
        <v>442</v>
      </c>
      <c r="R28" s="49"/>
    </row>
    <row r="29" s="2" customFormat="1" ht="38" customHeight="1" spans="1:18">
      <c r="A29" s="18">
        <v>25</v>
      </c>
      <c r="B29" s="18" t="s">
        <v>459</v>
      </c>
      <c r="C29" s="29"/>
      <c r="D29" s="18"/>
      <c r="E29" s="18"/>
      <c r="F29" s="24" t="s">
        <v>460</v>
      </c>
      <c r="G29" s="22"/>
      <c r="H29" s="30"/>
      <c r="I29" s="30"/>
      <c r="J29" s="30"/>
      <c r="K29" s="30"/>
      <c r="L29" s="30"/>
      <c r="M29" s="30"/>
      <c r="N29" s="30"/>
      <c r="O29" s="46"/>
      <c r="P29" s="35" t="s">
        <v>441</v>
      </c>
      <c r="Q29" s="35" t="s">
        <v>442</v>
      </c>
      <c r="R29" s="49"/>
    </row>
    <row r="30" s="2" customFormat="1" ht="50" customHeight="1" spans="1:18">
      <c r="A30" s="18">
        <v>26</v>
      </c>
      <c r="B30" s="18" t="s">
        <v>461</v>
      </c>
      <c r="C30" s="18" t="s">
        <v>438</v>
      </c>
      <c r="D30" s="18" t="s">
        <v>439</v>
      </c>
      <c r="E30" s="18" t="s">
        <v>24</v>
      </c>
      <c r="F30" s="24" t="s">
        <v>462</v>
      </c>
      <c r="G30" s="22">
        <v>290.170246</v>
      </c>
      <c r="H30" s="22"/>
      <c r="I30" s="22"/>
      <c r="J30" s="22"/>
      <c r="K30" s="22"/>
      <c r="L30" s="22"/>
      <c r="M30" s="22"/>
      <c r="N30" s="22"/>
      <c r="O30" s="19">
        <f>G30-H30-I30-J30-K30-L30-M30-N30</f>
        <v>290.170246</v>
      </c>
      <c r="P30" s="35" t="s">
        <v>441</v>
      </c>
      <c r="Q30" s="35" t="s">
        <v>442</v>
      </c>
      <c r="R30" s="49"/>
    </row>
    <row r="31" s="2" customFormat="1" ht="89" customHeight="1" spans="1:18">
      <c r="A31" s="18">
        <v>27</v>
      </c>
      <c r="B31" s="18" t="s">
        <v>463</v>
      </c>
      <c r="C31" s="18" t="s">
        <v>438</v>
      </c>
      <c r="D31" s="18" t="s">
        <v>439</v>
      </c>
      <c r="E31" s="18" t="s">
        <v>24</v>
      </c>
      <c r="F31" s="24" t="s">
        <v>464</v>
      </c>
      <c r="G31" s="22">
        <v>599.2012</v>
      </c>
      <c r="H31" s="26"/>
      <c r="I31" s="26"/>
      <c r="J31" s="26"/>
      <c r="K31" s="26"/>
      <c r="L31" s="26"/>
      <c r="M31" s="26"/>
      <c r="N31" s="26"/>
      <c r="O31" s="44">
        <f>G31-H31-I31-J31-K31-L31-M31-N31</f>
        <v>599.2012</v>
      </c>
      <c r="P31" s="35" t="s">
        <v>441</v>
      </c>
      <c r="Q31" s="35" t="s">
        <v>442</v>
      </c>
      <c r="R31" s="49"/>
    </row>
    <row r="32" s="2" customFormat="1" ht="43" customHeight="1" spans="1:18">
      <c r="A32" s="18">
        <v>28</v>
      </c>
      <c r="B32" s="18" t="s">
        <v>465</v>
      </c>
      <c r="C32" s="18"/>
      <c r="D32" s="18"/>
      <c r="E32" s="18"/>
      <c r="F32" s="24" t="s">
        <v>466</v>
      </c>
      <c r="G32" s="22"/>
      <c r="H32" s="30"/>
      <c r="I32" s="30"/>
      <c r="J32" s="30"/>
      <c r="K32" s="30"/>
      <c r="L32" s="30"/>
      <c r="M32" s="30"/>
      <c r="N32" s="30"/>
      <c r="O32" s="46"/>
      <c r="P32" s="35" t="s">
        <v>441</v>
      </c>
      <c r="Q32" s="35" t="s">
        <v>442</v>
      </c>
      <c r="R32" s="49"/>
    </row>
    <row r="33" s="2" customFormat="1" ht="38" customHeight="1" spans="1:18">
      <c r="A33" s="18">
        <v>29</v>
      </c>
      <c r="B33" s="18" t="s">
        <v>467</v>
      </c>
      <c r="C33" s="18" t="s">
        <v>438</v>
      </c>
      <c r="D33" s="18" t="s">
        <v>439</v>
      </c>
      <c r="E33" s="18" t="s">
        <v>24</v>
      </c>
      <c r="F33" s="24" t="s">
        <v>468</v>
      </c>
      <c r="G33" s="22">
        <v>306.4796</v>
      </c>
      <c r="H33" s="26"/>
      <c r="I33" s="26"/>
      <c r="J33" s="26"/>
      <c r="K33" s="26"/>
      <c r="L33" s="26"/>
      <c r="M33" s="26"/>
      <c r="N33" s="26"/>
      <c r="O33" s="44">
        <f>G33-H33-I33-J33-K33-L33-M33-N33</f>
        <v>306.4796</v>
      </c>
      <c r="P33" s="35" t="s">
        <v>441</v>
      </c>
      <c r="Q33" s="35" t="s">
        <v>442</v>
      </c>
      <c r="R33" s="49"/>
    </row>
    <row r="34" s="2" customFormat="1" ht="53" customHeight="1" spans="1:18">
      <c r="A34" s="18">
        <v>30</v>
      </c>
      <c r="B34" s="18" t="s">
        <v>469</v>
      </c>
      <c r="C34" s="18"/>
      <c r="D34" s="18"/>
      <c r="E34" s="18"/>
      <c r="F34" s="24" t="s">
        <v>470</v>
      </c>
      <c r="G34" s="22"/>
      <c r="H34" s="28"/>
      <c r="I34" s="28"/>
      <c r="J34" s="28"/>
      <c r="K34" s="28"/>
      <c r="L34" s="28"/>
      <c r="M34" s="28"/>
      <c r="N34" s="28"/>
      <c r="O34" s="45"/>
      <c r="P34" s="35" t="s">
        <v>441</v>
      </c>
      <c r="Q34" s="35" t="s">
        <v>442</v>
      </c>
      <c r="R34" s="49"/>
    </row>
    <row r="35" s="2" customFormat="1" ht="40" customHeight="1" spans="1:18">
      <c r="A35" s="18">
        <v>31</v>
      </c>
      <c r="B35" s="18" t="s">
        <v>471</v>
      </c>
      <c r="C35" s="18"/>
      <c r="D35" s="18"/>
      <c r="E35" s="18"/>
      <c r="F35" s="24" t="s">
        <v>472</v>
      </c>
      <c r="G35" s="22"/>
      <c r="H35" s="30"/>
      <c r="I35" s="30"/>
      <c r="J35" s="30"/>
      <c r="K35" s="30"/>
      <c r="L35" s="30"/>
      <c r="M35" s="30"/>
      <c r="N35" s="30"/>
      <c r="O35" s="46"/>
      <c r="P35" s="35" t="s">
        <v>441</v>
      </c>
      <c r="Q35" s="35" t="s">
        <v>442</v>
      </c>
      <c r="R35" s="49"/>
    </row>
    <row r="36" s="2" customFormat="1" ht="35" customHeight="1" spans="1:18">
      <c r="A36" s="18">
        <v>32</v>
      </c>
      <c r="B36" s="18" t="s">
        <v>473</v>
      </c>
      <c r="C36" s="18" t="s">
        <v>438</v>
      </c>
      <c r="D36" s="18" t="s">
        <v>439</v>
      </c>
      <c r="E36" s="18" t="s">
        <v>24</v>
      </c>
      <c r="F36" s="24" t="s">
        <v>474</v>
      </c>
      <c r="G36" s="22">
        <v>255.1377</v>
      </c>
      <c r="H36" s="26"/>
      <c r="I36" s="26"/>
      <c r="J36" s="26"/>
      <c r="K36" s="26"/>
      <c r="L36" s="26"/>
      <c r="M36" s="26"/>
      <c r="N36" s="26"/>
      <c r="O36" s="44">
        <f>G36-H36-I36-J36-K36-L36-M36-N36</f>
        <v>255.1377</v>
      </c>
      <c r="P36" s="35" t="s">
        <v>441</v>
      </c>
      <c r="Q36" s="35" t="s">
        <v>442</v>
      </c>
      <c r="R36" s="49"/>
    </row>
    <row r="37" s="2" customFormat="1" ht="42" customHeight="1" spans="1:18">
      <c r="A37" s="18">
        <v>33</v>
      </c>
      <c r="B37" s="18" t="s">
        <v>475</v>
      </c>
      <c r="C37" s="18"/>
      <c r="D37" s="18"/>
      <c r="E37" s="18"/>
      <c r="F37" s="24" t="s">
        <v>476</v>
      </c>
      <c r="G37" s="22"/>
      <c r="H37" s="30"/>
      <c r="I37" s="30"/>
      <c r="J37" s="30"/>
      <c r="K37" s="30"/>
      <c r="L37" s="30"/>
      <c r="M37" s="30"/>
      <c r="N37" s="30"/>
      <c r="O37" s="46"/>
      <c r="P37" s="35" t="s">
        <v>441</v>
      </c>
      <c r="Q37" s="35" t="s">
        <v>442</v>
      </c>
      <c r="R37" s="49"/>
    </row>
    <row r="38" s="2" customFormat="1" ht="42" customHeight="1" spans="1:18">
      <c r="A38" s="18">
        <v>34</v>
      </c>
      <c r="B38" s="31" t="s">
        <v>477</v>
      </c>
      <c r="C38" s="18" t="s">
        <v>438</v>
      </c>
      <c r="D38" s="18" t="s">
        <v>439</v>
      </c>
      <c r="E38" s="18" t="s">
        <v>24</v>
      </c>
      <c r="F38" s="24" t="s">
        <v>478</v>
      </c>
      <c r="G38" s="32">
        <v>79.31</v>
      </c>
      <c r="H38" s="30"/>
      <c r="I38" s="30"/>
      <c r="J38" s="30"/>
      <c r="K38" s="32">
        <v>79.31</v>
      </c>
      <c r="L38" s="30"/>
      <c r="M38" s="30"/>
      <c r="N38" s="30"/>
      <c r="O38" s="19">
        <f t="shared" ref="O38:O69" si="1">G38-H38-I38-J38-K38-L38-M38-N38</f>
        <v>0</v>
      </c>
      <c r="P38" s="43">
        <v>44531</v>
      </c>
      <c r="Q38" s="35" t="s">
        <v>442</v>
      </c>
      <c r="R38" s="49"/>
    </row>
    <row r="39" s="2" customFormat="1" ht="42" customHeight="1" spans="1:18">
      <c r="A39" s="18">
        <v>35</v>
      </c>
      <c r="B39" s="31" t="s">
        <v>479</v>
      </c>
      <c r="C39" s="18"/>
      <c r="D39" s="18"/>
      <c r="E39" s="18" t="s">
        <v>24</v>
      </c>
      <c r="F39" s="24" t="s">
        <v>478</v>
      </c>
      <c r="G39" s="32">
        <v>66.4389</v>
      </c>
      <c r="H39" s="30"/>
      <c r="I39" s="30"/>
      <c r="J39" s="30"/>
      <c r="K39" s="32">
        <v>66.4389</v>
      </c>
      <c r="L39" s="30"/>
      <c r="M39" s="30"/>
      <c r="N39" s="30"/>
      <c r="O39" s="19">
        <f t="shared" si="1"/>
        <v>0</v>
      </c>
      <c r="P39" s="43">
        <v>44531</v>
      </c>
      <c r="Q39" s="35" t="s">
        <v>442</v>
      </c>
      <c r="R39" s="49"/>
    </row>
    <row r="40" s="2" customFormat="1" ht="42" customHeight="1" spans="1:18">
      <c r="A40" s="18">
        <v>36</v>
      </c>
      <c r="B40" s="31" t="s">
        <v>480</v>
      </c>
      <c r="C40" s="18" t="s">
        <v>438</v>
      </c>
      <c r="D40" s="18" t="s">
        <v>439</v>
      </c>
      <c r="E40" s="18" t="s">
        <v>24</v>
      </c>
      <c r="F40" s="24" t="s">
        <v>478</v>
      </c>
      <c r="G40" s="32">
        <v>3.2</v>
      </c>
      <c r="H40" s="30"/>
      <c r="I40" s="30"/>
      <c r="J40" s="30"/>
      <c r="K40" s="32">
        <v>3.2</v>
      </c>
      <c r="L40" s="30"/>
      <c r="M40" s="30"/>
      <c r="N40" s="30"/>
      <c r="O40" s="19">
        <f t="shared" si="1"/>
        <v>0</v>
      </c>
      <c r="P40" s="43">
        <v>44531</v>
      </c>
      <c r="Q40" s="35" t="s">
        <v>442</v>
      </c>
      <c r="R40" s="49"/>
    </row>
    <row r="41" s="2" customFormat="1" ht="42" customHeight="1" spans="1:18">
      <c r="A41" s="18">
        <v>37</v>
      </c>
      <c r="B41" s="31" t="s">
        <v>481</v>
      </c>
      <c r="C41" s="18"/>
      <c r="D41" s="18"/>
      <c r="E41" s="18" t="s">
        <v>24</v>
      </c>
      <c r="F41" s="24" t="s">
        <v>478</v>
      </c>
      <c r="G41" s="32">
        <v>30.17</v>
      </c>
      <c r="H41" s="30"/>
      <c r="I41" s="30"/>
      <c r="J41" s="30"/>
      <c r="K41" s="32">
        <v>30.17</v>
      </c>
      <c r="L41" s="30"/>
      <c r="M41" s="30"/>
      <c r="N41" s="30"/>
      <c r="O41" s="19">
        <f t="shared" si="1"/>
        <v>0</v>
      </c>
      <c r="P41" s="43">
        <v>44531</v>
      </c>
      <c r="Q41" s="35" t="s">
        <v>442</v>
      </c>
      <c r="R41" s="49"/>
    </row>
    <row r="42" s="2" customFormat="1" ht="42" customHeight="1" spans="1:18">
      <c r="A42" s="18">
        <v>38</v>
      </c>
      <c r="B42" s="31" t="s">
        <v>482</v>
      </c>
      <c r="C42" s="18" t="s">
        <v>438</v>
      </c>
      <c r="D42" s="18" t="s">
        <v>439</v>
      </c>
      <c r="E42" s="18" t="s">
        <v>24</v>
      </c>
      <c r="F42" s="24" t="s">
        <v>478</v>
      </c>
      <c r="G42" s="32">
        <v>84</v>
      </c>
      <c r="H42" s="30"/>
      <c r="I42" s="30"/>
      <c r="J42" s="30"/>
      <c r="K42" s="32">
        <v>84</v>
      </c>
      <c r="L42" s="30"/>
      <c r="M42" s="30"/>
      <c r="N42" s="30"/>
      <c r="O42" s="19">
        <f t="shared" si="1"/>
        <v>0</v>
      </c>
      <c r="P42" s="43">
        <v>44531</v>
      </c>
      <c r="Q42" s="35" t="s">
        <v>442</v>
      </c>
      <c r="R42" s="49"/>
    </row>
    <row r="43" s="2" customFormat="1" ht="42" customHeight="1" spans="1:18">
      <c r="A43" s="18">
        <v>39</v>
      </c>
      <c r="B43" s="31" t="s">
        <v>483</v>
      </c>
      <c r="C43" s="18"/>
      <c r="D43" s="18"/>
      <c r="E43" s="18" t="s">
        <v>24</v>
      </c>
      <c r="F43" s="24" t="s">
        <v>478</v>
      </c>
      <c r="G43" s="32">
        <v>800</v>
      </c>
      <c r="H43" s="30"/>
      <c r="I43" s="30"/>
      <c r="J43" s="30"/>
      <c r="K43" s="32">
        <v>800</v>
      </c>
      <c r="L43" s="30"/>
      <c r="M43" s="30"/>
      <c r="N43" s="30"/>
      <c r="O43" s="19">
        <f t="shared" si="1"/>
        <v>0</v>
      </c>
      <c r="P43" s="43">
        <v>44531</v>
      </c>
      <c r="Q43" s="35" t="s">
        <v>442</v>
      </c>
      <c r="R43" s="49"/>
    </row>
    <row r="44" s="2" customFormat="1" ht="42" customHeight="1" spans="1:18">
      <c r="A44" s="18">
        <v>40</v>
      </c>
      <c r="B44" s="18" t="s">
        <v>484</v>
      </c>
      <c r="C44" s="18" t="s">
        <v>485</v>
      </c>
      <c r="D44" s="18" t="s">
        <v>486</v>
      </c>
      <c r="E44" s="18" t="s">
        <v>24</v>
      </c>
      <c r="F44" s="24" t="s">
        <v>487</v>
      </c>
      <c r="G44" s="22">
        <v>856.5</v>
      </c>
      <c r="H44" s="22"/>
      <c r="I44" s="22"/>
      <c r="J44" s="22"/>
      <c r="K44" s="22"/>
      <c r="L44" s="22">
        <v>819</v>
      </c>
      <c r="M44" s="22"/>
      <c r="N44" s="22"/>
      <c r="O44" s="19">
        <f t="shared" si="1"/>
        <v>37.5</v>
      </c>
      <c r="P44" s="47" t="s">
        <v>19</v>
      </c>
      <c r="Q44" s="35" t="s">
        <v>43</v>
      </c>
      <c r="R44" s="49"/>
    </row>
    <row r="45" s="2" customFormat="1" ht="42" customHeight="1" spans="1:18">
      <c r="A45" s="18">
        <v>41</v>
      </c>
      <c r="B45" s="18" t="s">
        <v>488</v>
      </c>
      <c r="C45" s="18" t="s">
        <v>485</v>
      </c>
      <c r="D45" s="18" t="s">
        <v>486</v>
      </c>
      <c r="E45" s="18" t="s">
        <v>24</v>
      </c>
      <c r="F45" s="24" t="s">
        <v>489</v>
      </c>
      <c r="G45" s="33">
        <v>30</v>
      </c>
      <c r="H45" s="22"/>
      <c r="I45" s="22"/>
      <c r="J45" s="22"/>
      <c r="K45" s="22">
        <v>30</v>
      </c>
      <c r="L45" s="22"/>
      <c r="M45" s="22"/>
      <c r="N45" s="22"/>
      <c r="O45" s="19">
        <f t="shared" si="1"/>
        <v>0</v>
      </c>
      <c r="P45" s="43">
        <v>44531</v>
      </c>
      <c r="Q45" s="35" t="s">
        <v>43</v>
      </c>
      <c r="R45" s="49"/>
    </row>
    <row r="46" s="2" customFormat="1" ht="54" customHeight="1" spans="1:18">
      <c r="A46" s="18">
        <v>42</v>
      </c>
      <c r="B46" s="18" t="s">
        <v>490</v>
      </c>
      <c r="C46" s="18" t="s">
        <v>491</v>
      </c>
      <c r="D46" s="18" t="s">
        <v>492</v>
      </c>
      <c r="E46" s="18" t="s">
        <v>493</v>
      </c>
      <c r="F46" s="18" t="s">
        <v>494</v>
      </c>
      <c r="G46" s="34">
        <v>2</v>
      </c>
      <c r="H46" s="34"/>
      <c r="I46" s="34"/>
      <c r="J46" s="34"/>
      <c r="K46" s="34"/>
      <c r="L46" s="34"/>
      <c r="M46" s="34">
        <v>2</v>
      </c>
      <c r="N46" s="34"/>
      <c r="O46" s="19">
        <f t="shared" si="1"/>
        <v>0</v>
      </c>
      <c r="P46" s="43">
        <v>44531</v>
      </c>
      <c r="Q46" s="35" t="s">
        <v>495</v>
      </c>
      <c r="R46" s="49"/>
    </row>
    <row r="47" s="2" customFormat="1" ht="89" customHeight="1" spans="1:18">
      <c r="A47" s="18">
        <v>43</v>
      </c>
      <c r="B47" s="18" t="s">
        <v>496</v>
      </c>
      <c r="C47" s="18" t="s">
        <v>491</v>
      </c>
      <c r="D47" s="18" t="s">
        <v>492</v>
      </c>
      <c r="E47" s="18" t="s">
        <v>497</v>
      </c>
      <c r="F47" s="18" t="s">
        <v>498</v>
      </c>
      <c r="G47" s="34">
        <v>45</v>
      </c>
      <c r="H47" s="34"/>
      <c r="I47" s="34"/>
      <c r="J47" s="34"/>
      <c r="K47" s="34"/>
      <c r="L47" s="34"/>
      <c r="M47" s="34">
        <v>45</v>
      </c>
      <c r="N47" s="34"/>
      <c r="O47" s="19">
        <f t="shared" si="1"/>
        <v>0</v>
      </c>
      <c r="P47" s="43">
        <v>44531</v>
      </c>
      <c r="Q47" s="35" t="s">
        <v>499</v>
      </c>
      <c r="R47" s="49"/>
    </row>
    <row r="48" s="2" customFormat="1" ht="89" customHeight="1" spans="1:18">
      <c r="A48" s="18">
        <v>44</v>
      </c>
      <c r="B48" s="18" t="s">
        <v>500</v>
      </c>
      <c r="C48" s="18" t="s">
        <v>491</v>
      </c>
      <c r="D48" s="18" t="s">
        <v>492</v>
      </c>
      <c r="E48" s="18" t="s">
        <v>24</v>
      </c>
      <c r="F48" s="18" t="s">
        <v>501</v>
      </c>
      <c r="G48" s="33">
        <v>386.3693</v>
      </c>
      <c r="H48" s="34"/>
      <c r="I48" s="34"/>
      <c r="J48" s="34"/>
      <c r="K48" s="32">
        <v>386.3693</v>
      </c>
      <c r="L48" s="34"/>
      <c r="M48" s="34"/>
      <c r="N48" s="34"/>
      <c r="O48" s="19">
        <f t="shared" si="1"/>
        <v>0</v>
      </c>
      <c r="P48" s="43">
        <v>44531</v>
      </c>
      <c r="Q48" s="35" t="s">
        <v>502</v>
      </c>
      <c r="R48" s="49"/>
    </row>
    <row r="49" s="2" customFormat="1" ht="89" customHeight="1" spans="1:18">
      <c r="A49" s="18">
        <v>45</v>
      </c>
      <c r="B49" s="18" t="s">
        <v>503</v>
      </c>
      <c r="C49" s="18" t="s">
        <v>491</v>
      </c>
      <c r="D49" s="18" t="s">
        <v>492</v>
      </c>
      <c r="E49" s="18" t="s">
        <v>24</v>
      </c>
      <c r="F49" s="18" t="s">
        <v>504</v>
      </c>
      <c r="G49" s="33">
        <v>29.6</v>
      </c>
      <c r="H49" s="34"/>
      <c r="I49" s="34"/>
      <c r="J49" s="34"/>
      <c r="K49" s="32">
        <v>29.6</v>
      </c>
      <c r="L49" s="34"/>
      <c r="M49" s="34"/>
      <c r="N49" s="34"/>
      <c r="O49" s="19">
        <f t="shared" si="1"/>
        <v>0</v>
      </c>
      <c r="P49" s="43">
        <v>44531</v>
      </c>
      <c r="Q49" s="35" t="s">
        <v>502</v>
      </c>
      <c r="R49" s="49"/>
    </row>
    <row r="50" s="2" customFormat="1" ht="44" customHeight="1" spans="1:18">
      <c r="A50" s="18">
        <v>46</v>
      </c>
      <c r="B50" s="35" t="s">
        <v>505</v>
      </c>
      <c r="C50" s="35" t="s">
        <v>506</v>
      </c>
      <c r="D50" s="35" t="s">
        <v>507</v>
      </c>
      <c r="E50" s="35" t="s">
        <v>508</v>
      </c>
      <c r="F50" s="35" t="s">
        <v>509</v>
      </c>
      <c r="G50" s="19">
        <v>7000</v>
      </c>
      <c r="H50" s="19"/>
      <c r="I50" s="19"/>
      <c r="J50" s="19"/>
      <c r="K50" s="19"/>
      <c r="L50" s="19">
        <v>498.3871</v>
      </c>
      <c r="M50" s="19">
        <v>449.104</v>
      </c>
      <c r="N50" s="19"/>
      <c r="O50" s="19">
        <f t="shared" si="1"/>
        <v>6052.5089</v>
      </c>
      <c r="P50" s="43">
        <v>44531</v>
      </c>
      <c r="Q50" s="35" t="s">
        <v>510</v>
      </c>
      <c r="R50" s="35"/>
    </row>
    <row r="51" s="2" customFormat="1" ht="45" customHeight="1" spans="1:18">
      <c r="A51" s="18">
        <v>47</v>
      </c>
      <c r="B51" s="35" t="s">
        <v>511</v>
      </c>
      <c r="C51" s="35" t="s">
        <v>506</v>
      </c>
      <c r="D51" s="35" t="s">
        <v>507</v>
      </c>
      <c r="E51" s="35" t="s">
        <v>512</v>
      </c>
      <c r="F51" s="35" t="s">
        <v>513</v>
      </c>
      <c r="G51" s="19">
        <v>22.5</v>
      </c>
      <c r="H51" s="19"/>
      <c r="I51" s="19"/>
      <c r="J51" s="19"/>
      <c r="K51" s="19"/>
      <c r="L51" s="19"/>
      <c r="M51" s="19">
        <v>22.5</v>
      </c>
      <c r="N51" s="19"/>
      <c r="O51" s="19">
        <f t="shared" si="1"/>
        <v>0</v>
      </c>
      <c r="P51" s="35" t="s">
        <v>514</v>
      </c>
      <c r="Q51" s="35" t="s">
        <v>510</v>
      </c>
      <c r="R51" s="35"/>
    </row>
    <row r="52" s="2" customFormat="1" ht="78" customHeight="1" spans="1:18">
      <c r="A52" s="18">
        <v>48</v>
      </c>
      <c r="B52" s="35" t="s">
        <v>515</v>
      </c>
      <c r="C52" s="35" t="s">
        <v>506</v>
      </c>
      <c r="D52" s="35" t="s">
        <v>507</v>
      </c>
      <c r="E52" s="35" t="s">
        <v>24</v>
      </c>
      <c r="F52" s="35" t="s">
        <v>516</v>
      </c>
      <c r="G52" s="19">
        <v>17</v>
      </c>
      <c r="H52" s="19"/>
      <c r="I52" s="19"/>
      <c r="J52" s="19"/>
      <c r="K52" s="19"/>
      <c r="L52" s="19"/>
      <c r="M52" s="19">
        <v>17</v>
      </c>
      <c r="N52" s="19"/>
      <c r="O52" s="19">
        <f t="shared" si="1"/>
        <v>0</v>
      </c>
      <c r="P52" s="35" t="s">
        <v>514</v>
      </c>
      <c r="Q52" s="35" t="s">
        <v>510</v>
      </c>
      <c r="R52" s="35"/>
    </row>
    <row r="53" s="2" customFormat="1" ht="80" customHeight="1" spans="1:18">
      <c r="A53" s="18">
        <v>49</v>
      </c>
      <c r="B53" s="35" t="s">
        <v>517</v>
      </c>
      <c r="C53" s="35" t="s">
        <v>506</v>
      </c>
      <c r="D53" s="35" t="s">
        <v>507</v>
      </c>
      <c r="E53" s="35" t="s">
        <v>24</v>
      </c>
      <c r="F53" s="35" t="s">
        <v>518</v>
      </c>
      <c r="G53" s="19">
        <v>53</v>
      </c>
      <c r="H53" s="19"/>
      <c r="I53" s="19"/>
      <c r="J53" s="19"/>
      <c r="K53" s="19"/>
      <c r="L53" s="19">
        <v>53</v>
      </c>
      <c r="M53" s="19"/>
      <c r="N53" s="19"/>
      <c r="O53" s="19">
        <f t="shared" si="1"/>
        <v>0</v>
      </c>
      <c r="P53" s="35" t="s">
        <v>514</v>
      </c>
      <c r="Q53" s="35" t="s">
        <v>510</v>
      </c>
      <c r="R53" s="35"/>
    </row>
    <row r="54" s="2" customFormat="1" ht="83" customHeight="1" spans="1:18">
      <c r="A54" s="18">
        <v>50</v>
      </c>
      <c r="B54" s="35" t="s">
        <v>519</v>
      </c>
      <c r="C54" s="35" t="s">
        <v>506</v>
      </c>
      <c r="D54" s="35" t="s">
        <v>507</v>
      </c>
      <c r="E54" s="35" t="s">
        <v>310</v>
      </c>
      <c r="F54" s="35" t="s">
        <v>520</v>
      </c>
      <c r="G54" s="19">
        <v>36</v>
      </c>
      <c r="H54" s="19"/>
      <c r="I54" s="19"/>
      <c r="J54" s="19"/>
      <c r="K54" s="19"/>
      <c r="L54" s="19">
        <v>36</v>
      </c>
      <c r="M54" s="19"/>
      <c r="N54" s="19"/>
      <c r="O54" s="19">
        <f t="shared" si="1"/>
        <v>0</v>
      </c>
      <c r="P54" s="35" t="s">
        <v>521</v>
      </c>
      <c r="Q54" s="35" t="s">
        <v>522</v>
      </c>
      <c r="R54" s="35"/>
    </row>
    <row r="55" s="2" customFormat="1" ht="85" customHeight="1" spans="1:18">
      <c r="A55" s="18">
        <v>51</v>
      </c>
      <c r="B55" s="35" t="s">
        <v>523</v>
      </c>
      <c r="C55" s="35" t="s">
        <v>506</v>
      </c>
      <c r="D55" s="35" t="s">
        <v>507</v>
      </c>
      <c r="E55" s="35" t="s">
        <v>524</v>
      </c>
      <c r="F55" s="35" t="s">
        <v>525</v>
      </c>
      <c r="G55" s="19">
        <v>135</v>
      </c>
      <c r="H55" s="19"/>
      <c r="I55" s="19"/>
      <c r="J55" s="19"/>
      <c r="K55" s="19"/>
      <c r="L55" s="19">
        <v>135</v>
      </c>
      <c r="M55" s="19"/>
      <c r="N55" s="19"/>
      <c r="O55" s="19">
        <f t="shared" si="1"/>
        <v>0</v>
      </c>
      <c r="P55" s="35" t="s">
        <v>521</v>
      </c>
      <c r="Q55" s="35" t="s">
        <v>526</v>
      </c>
      <c r="R55" s="35"/>
    </row>
    <row r="56" s="2" customFormat="1" ht="65" customHeight="1" spans="1:18">
      <c r="A56" s="18">
        <v>52</v>
      </c>
      <c r="B56" s="18" t="s">
        <v>527</v>
      </c>
      <c r="C56" s="35" t="s">
        <v>506</v>
      </c>
      <c r="D56" s="35" t="s">
        <v>507</v>
      </c>
      <c r="E56" s="18" t="s">
        <v>24</v>
      </c>
      <c r="F56" s="18" t="s">
        <v>528</v>
      </c>
      <c r="G56" s="19">
        <v>10.4</v>
      </c>
      <c r="H56" s="19"/>
      <c r="I56" s="19"/>
      <c r="J56" s="19"/>
      <c r="K56" s="19"/>
      <c r="L56" s="19">
        <v>10.4</v>
      </c>
      <c r="M56" s="19"/>
      <c r="N56" s="19"/>
      <c r="O56" s="19">
        <f t="shared" si="1"/>
        <v>0</v>
      </c>
      <c r="P56" s="43">
        <v>44531</v>
      </c>
      <c r="Q56" s="35" t="s">
        <v>510</v>
      </c>
      <c r="R56" s="18"/>
    </row>
    <row r="57" s="2" customFormat="1" ht="105" customHeight="1" spans="1:18">
      <c r="A57" s="18">
        <v>53</v>
      </c>
      <c r="B57" s="35" t="s">
        <v>529</v>
      </c>
      <c r="C57" s="35" t="s">
        <v>506</v>
      </c>
      <c r="D57" s="35" t="s">
        <v>507</v>
      </c>
      <c r="E57" s="35" t="s">
        <v>530</v>
      </c>
      <c r="F57" s="35" t="s">
        <v>531</v>
      </c>
      <c r="G57" s="19">
        <v>761.91</v>
      </c>
      <c r="H57" s="19"/>
      <c r="I57" s="19"/>
      <c r="J57" s="19"/>
      <c r="K57" s="19"/>
      <c r="L57" s="19">
        <v>761.91</v>
      </c>
      <c r="M57" s="19"/>
      <c r="N57" s="19"/>
      <c r="O57" s="19">
        <f t="shared" si="1"/>
        <v>0</v>
      </c>
      <c r="P57" s="43">
        <v>44531</v>
      </c>
      <c r="Q57" s="35" t="s">
        <v>510</v>
      </c>
      <c r="R57" s="18"/>
    </row>
    <row r="58" s="2" customFormat="1" ht="54" customHeight="1" spans="1:18">
      <c r="A58" s="18">
        <v>54</v>
      </c>
      <c r="B58" s="18" t="s">
        <v>532</v>
      </c>
      <c r="C58" s="35" t="s">
        <v>506</v>
      </c>
      <c r="D58" s="35" t="s">
        <v>507</v>
      </c>
      <c r="E58" s="18" t="s">
        <v>533</v>
      </c>
      <c r="F58" s="18" t="s">
        <v>534</v>
      </c>
      <c r="G58" s="19">
        <v>289.9</v>
      </c>
      <c r="H58" s="19"/>
      <c r="I58" s="19"/>
      <c r="J58" s="19"/>
      <c r="K58" s="19"/>
      <c r="L58" s="19"/>
      <c r="M58" s="19">
        <v>289.9</v>
      </c>
      <c r="N58" s="19"/>
      <c r="O58" s="19">
        <f t="shared" si="1"/>
        <v>0</v>
      </c>
      <c r="P58" s="43">
        <v>44531</v>
      </c>
      <c r="Q58" s="35" t="s">
        <v>510</v>
      </c>
      <c r="R58" s="18"/>
    </row>
    <row r="59" s="2" customFormat="1" ht="63" customHeight="1" spans="1:18">
      <c r="A59" s="18">
        <v>55</v>
      </c>
      <c r="B59" s="18" t="s">
        <v>517</v>
      </c>
      <c r="C59" s="35" t="s">
        <v>506</v>
      </c>
      <c r="D59" s="35" t="s">
        <v>507</v>
      </c>
      <c r="E59" s="36" t="s">
        <v>24</v>
      </c>
      <c r="F59" s="37" t="s">
        <v>518</v>
      </c>
      <c r="G59" s="19">
        <v>163</v>
      </c>
      <c r="H59" s="19"/>
      <c r="I59" s="19"/>
      <c r="J59" s="19"/>
      <c r="K59" s="19"/>
      <c r="L59" s="19"/>
      <c r="M59" s="19">
        <v>163</v>
      </c>
      <c r="N59" s="19"/>
      <c r="O59" s="19">
        <f t="shared" si="1"/>
        <v>0</v>
      </c>
      <c r="P59" s="43">
        <v>44531</v>
      </c>
      <c r="Q59" s="35" t="s">
        <v>510</v>
      </c>
      <c r="R59" s="18"/>
    </row>
    <row r="60" s="2" customFormat="1" ht="76" customHeight="1" spans="1:18">
      <c r="A60" s="18">
        <v>56</v>
      </c>
      <c r="B60" s="18" t="s">
        <v>535</v>
      </c>
      <c r="C60" s="35" t="s">
        <v>506</v>
      </c>
      <c r="D60" s="35" t="s">
        <v>507</v>
      </c>
      <c r="E60" s="18" t="s">
        <v>536</v>
      </c>
      <c r="F60" s="18" t="s">
        <v>537</v>
      </c>
      <c r="G60" s="19">
        <v>1000</v>
      </c>
      <c r="H60" s="19"/>
      <c r="I60" s="19"/>
      <c r="J60" s="19"/>
      <c r="K60" s="19"/>
      <c r="L60" s="19"/>
      <c r="M60" s="19">
        <v>1000</v>
      </c>
      <c r="N60" s="19"/>
      <c r="O60" s="19">
        <f t="shared" si="1"/>
        <v>0</v>
      </c>
      <c r="P60" s="35" t="s">
        <v>538</v>
      </c>
      <c r="Q60" s="35" t="s">
        <v>510</v>
      </c>
      <c r="R60" s="18"/>
    </row>
    <row r="61" s="2" customFormat="1" ht="76" customHeight="1" spans="1:18">
      <c r="A61" s="18">
        <v>57</v>
      </c>
      <c r="B61" s="18" t="s">
        <v>539</v>
      </c>
      <c r="C61" s="35" t="s">
        <v>506</v>
      </c>
      <c r="D61" s="35" t="s">
        <v>507</v>
      </c>
      <c r="E61" s="18" t="s">
        <v>540</v>
      </c>
      <c r="F61" s="18" t="s">
        <v>541</v>
      </c>
      <c r="G61" s="19">
        <v>29.9</v>
      </c>
      <c r="H61" s="19"/>
      <c r="I61" s="19"/>
      <c r="J61" s="19"/>
      <c r="K61" s="19">
        <v>29.9</v>
      </c>
      <c r="L61" s="19"/>
      <c r="M61" s="19"/>
      <c r="N61" s="19"/>
      <c r="O61" s="19">
        <f t="shared" si="1"/>
        <v>0</v>
      </c>
      <c r="P61" s="43">
        <v>44531</v>
      </c>
      <c r="Q61" s="35" t="s">
        <v>510</v>
      </c>
      <c r="R61" s="18"/>
    </row>
    <row r="62" s="2" customFormat="1" ht="48" spans="1:18">
      <c r="A62" s="18">
        <v>58</v>
      </c>
      <c r="B62" s="18" t="s">
        <v>542</v>
      </c>
      <c r="C62" s="18" t="s">
        <v>543</v>
      </c>
      <c r="D62" s="18" t="s">
        <v>544</v>
      </c>
      <c r="E62" s="18" t="s">
        <v>545</v>
      </c>
      <c r="F62" s="18" t="s">
        <v>546</v>
      </c>
      <c r="G62" s="35">
        <v>890.4987</v>
      </c>
      <c r="H62" s="35"/>
      <c r="I62" s="35"/>
      <c r="J62" s="35"/>
      <c r="K62" s="35"/>
      <c r="L62" s="35">
        <v>297.8529</v>
      </c>
      <c r="M62" s="35">
        <v>130.476</v>
      </c>
      <c r="N62" s="35"/>
      <c r="O62" s="19">
        <f t="shared" si="1"/>
        <v>462.1698</v>
      </c>
      <c r="P62" s="43">
        <v>44531</v>
      </c>
      <c r="Q62" s="35" t="s">
        <v>547</v>
      </c>
      <c r="R62" s="49"/>
    </row>
    <row r="63" s="2" customFormat="1" ht="57" customHeight="1" spans="1:18">
      <c r="A63" s="18">
        <v>59</v>
      </c>
      <c r="B63" s="18" t="s">
        <v>548</v>
      </c>
      <c r="C63" s="18" t="s">
        <v>237</v>
      </c>
      <c r="D63" s="18" t="s">
        <v>549</v>
      </c>
      <c r="E63" s="18" t="s">
        <v>237</v>
      </c>
      <c r="F63" s="18" t="s">
        <v>550</v>
      </c>
      <c r="G63" s="24">
        <v>723.54</v>
      </c>
      <c r="H63" s="24"/>
      <c r="I63" s="24"/>
      <c r="J63" s="24"/>
      <c r="K63" s="24"/>
      <c r="L63" s="24">
        <v>439.75</v>
      </c>
      <c r="M63" s="24"/>
      <c r="N63" s="24"/>
      <c r="O63" s="19">
        <f t="shared" si="1"/>
        <v>283.79</v>
      </c>
      <c r="P63" s="35" t="s">
        <v>551</v>
      </c>
      <c r="Q63" s="35" t="s">
        <v>552</v>
      </c>
      <c r="R63" s="49"/>
    </row>
    <row r="64" s="2" customFormat="1" ht="49" customHeight="1" spans="1:18">
      <c r="A64" s="18">
        <v>60</v>
      </c>
      <c r="B64" s="18" t="s">
        <v>548</v>
      </c>
      <c r="C64" s="18" t="s">
        <v>553</v>
      </c>
      <c r="D64" s="18" t="s">
        <v>554</v>
      </c>
      <c r="E64" s="18" t="s">
        <v>553</v>
      </c>
      <c r="F64" s="18" t="s">
        <v>555</v>
      </c>
      <c r="G64" s="24">
        <v>200.51</v>
      </c>
      <c r="H64" s="24"/>
      <c r="I64" s="24"/>
      <c r="J64" s="24"/>
      <c r="K64" s="24"/>
      <c r="L64" s="24">
        <v>200.51</v>
      </c>
      <c r="M64" s="24"/>
      <c r="N64" s="24"/>
      <c r="O64" s="19">
        <f t="shared" si="1"/>
        <v>0</v>
      </c>
      <c r="P64" s="35" t="s">
        <v>556</v>
      </c>
      <c r="Q64" s="35" t="s">
        <v>552</v>
      </c>
      <c r="R64" s="49"/>
    </row>
    <row r="65" s="2" customFormat="1" ht="63" customHeight="1" spans="1:18">
      <c r="A65" s="18">
        <v>61</v>
      </c>
      <c r="B65" s="18" t="s">
        <v>548</v>
      </c>
      <c r="C65" s="18" t="s">
        <v>258</v>
      </c>
      <c r="D65" s="18" t="s">
        <v>557</v>
      </c>
      <c r="E65" s="18" t="s">
        <v>258</v>
      </c>
      <c r="F65" s="18" t="s">
        <v>558</v>
      </c>
      <c r="G65" s="24">
        <v>243.71</v>
      </c>
      <c r="H65" s="24"/>
      <c r="I65" s="24"/>
      <c r="J65" s="24"/>
      <c r="K65" s="24"/>
      <c r="L65" s="24">
        <v>243.71</v>
      </c>
      <c r="M65" s="24"/>
      <c r="N65" s="24"/>
      <c r="O65" s="19">
        <f t="shared" si="1"/>
        <v>0</v>
      </c>
      <c r="P65" s="35" t="s">
        <v>559</v>
      </c>
      <c r="Q65" s="35" t="s">
        <v>552</v>
      </c>
      <c r="R65" s="49"/>
    </row>
    <row r="66" s="2" customFormat="1" ht="35" customHeight="1" spans="1:18">
      <c r="A66" s="18">
        <v>62</v>
      </c>
      <c r="B66" s="18" t="s">
        <v>548</v>
      </c>
      <c r="C66" s="18" t="s">
        <v>269</v>
      </c>
      <c r="D66" s="18" t="s">
        <v>560</v>
      </c>
      <c r="E66" s="18" t="s">
        <v>269</v>
      </c>
      <c r="F66" s="18" t="s">
        <v>561</v>
      </c>
      <c r="G66" s="24">
        <v>116.03</v>
      </c>
      <c r="H66" s="24"/>
      <c r="I66" s="24"/>
      <c r="J66" s="24"/>
      <c r="K66" s="24"/>
      <c r="L66" s="24">
        <v>116.03</v>
      </c>
      <c r="M66" s="24"/>
      <c r="N66" s="24"/>
      <c r="O66" s="19">
        <f t="shared" si="1"/>
        <v>0</v>
      </c>
      <c r="P66" s="35" t="s">
        <v>559</v>
      </c>
      <c r="Q66" s="35" t="s">
        <v>552</v>
      </c>
      <c r="R66" s="49"/>
    </row>
    <row r="67" s="3" customFormat="1" ht="54" customHeight="1" spans="1:18">
      <c r="A67" s="18">
        <v>63</v>
      </c>
      <c r="B67" s="50" t="s">
        <v>14</v>
      </c>
      <c r="C67" s="50" t="s">
        <v>15</v>
      </c>
      <c r="D67" s="50" t="s">
        <v>16</v>
      </c>
      <c r="E67" s="50" t="s">
        <v>17</v>
      </c>
      <c r="F67" s="50" t="s">
        <v>18</v>
      </c>
      <c r="G67" s="50">
        <v>100</v>
      </c>
      <c r="H67" s="50">
        <v>100</v>
      </c>
      <c r="I67" s="50"/>
      <c r="J67" s="50"/>
      <c r="K67" s="50"/>
      <c r="L67" s="50"/>
      <c r="M67" s="50"/>
      <c r="N67" s="50"/>
      <c r="O67" s="19">
        <f t="shared" si="1"/>
        <v>0</v>
      </c>
      <c r="P67" s="47" t="s">
        <v>19</v>
      </c>
      <c r="Q67" s="50" t="s">
        <v>20</v>
      </c>
      <c r="R67" s="54"/>
    </row>
    <row r="68" ht="36" spans="1:18">
      <c r="A68" s="18">
        <v>64</v>
      </c>
      <c r="B68" s="50" t="s">
        <v>562</v>
      </c>
      <c r="C68" s="50" t="s">
        <v>563</v>
      </c>
      <c r="D68" s="50" t="s">
        <v>23</v>
      </c>
      <c r="E68" s="50" t="s">
        <v>24</v>
      </c>
      <c r="F68" s="50" t="s">
        <v>564</v>
      </c>
      <c r="G68" s="50">
        <v>776.5</v>
      </c>
      <c r="H68" s="50"/>
      <c r="I68" s="50">
        <v>776.5</v>
      </c>
      <c r="J68" s="50"/>
      <c r="K68" s="50"/>
      <c r="L68" s="50"/>
      <c r="M68" s="50"/>
      <c r="N68" s="50"/>
      <c r="O68" s="19">
        <f t="shared" si="1"/>
        <v>0</v>
      </c>
      <c r="P68" s="47" t="s">
        <v>19</v>
      </c>
      <c r="Q68" s="50" t="s">
        <v>26</v>
      </c>
      <c r="R68" s="54"/>
    </row>
    <row r="69" ht="24" spans="1:18">
      <c r="A69" s="18">
        <v>65</v>
      </c>
      <c r="B69" s="50" t="s">
        <v>27</v>
      </c>
      <c r="C69" s="50" t="s">
        <v>563</v>
      </c>
      <c r="D69" s="50" t="s">
        <v>28</v>
      </c>
      <c r="E69" s="50" t="s">
        <v>24</v>
      </c>
      <c r="F69" s="50" t="s">
        <v>29</v>
      </c>
      <c r="G69" s="50">
        <v>680</v>
      </c>
      <c r="H69" s="50">
        <v>80</v>
      </c>
      <c r="I69" s="50">
        <v>600</v>
      </c>
      <c r="J69" s="50"/>
      <c r="K69" s="50"/>
      <c r="L69" s="50"/>
      <c r="M69" s="50"/>
      <c r="N69" s="50"/>
      <c r="O69" s="19">
        <f t="shared" si="1"/>
        <v>0</v>
      </c>
      <c r="P69" s="47" t="s">
        <v>19</v>
      </c>
      <c r="Q69" s="50" t="s">
        <v>30</v>
      </c>
      <c r="R69" s="54"/>
    </row>
    <row r="70" ht="50" customHeight="1" spans="1:18">
      <c r="A70" s="18">
        <v>66</v>
      </c>
      <c r="B70" s="50" t="s">
        <v>31</v>
      </c>
      <c r="C70" s="50" t="s">
        <v>563</v>
      </c>
      <c r="D70" s="50" t="s">
        <v>32</v>
      </c>
      <c r="E70" s="50" t="s">
        <v>24</v>
      </c>
      <c r="F70" s="50" t="s">
        <v>33</v>
      </c>
      <c r="G70" s="50">
        <v>75</v>
      </c>
      <c r="H70" s="50"/>
      <c r="I70" s="50">
        <v>75</v>
      </c>
      <c r="J70" s="50"/>
      <c r="K70" s="50"/>
      <c r="L70" s="50"/>
      <c r="M70" s="50"/>
      <c r="N70" s="50"/>
      <c r="O70" s="19">
        <f t="shared" ref="O70:O101" si="2">G70-H70-I70-J70-K70-L70-M70-N70</f>
        <v>0</v>
      </c>
      <c r="P70" s="47" t="s">
        <v>19</v>
      </c>
      <c r="Q70" s="50" t="s">
        <v>34</v>
      </c>
      <c r="R70" s="54"/>
    </row>
    <row r="71" ht="66" customHeight="1" spans="1:18">
      <c r="A71" s="18">
        <v>67</v>
      </c>
      <c r="B71" s="50" t="s">
        <v>565</v>
      </c>
      <c r="C71" s="50" t="s">
        <v>563</v>
      </c>
      <c r="D71" s="50" t="s">
        <v>36</v>
      </c>
      <c r="E71" s="50" t="s">
        <v>24</v>
      </c>
      <c r="F71" s="50" t="s">
        <v>566</v>
      </c>
      <c r="G71" s="50">
        <v>5224.5</v>
      </c>
      <c r="H71" s="50">
        <v>5224.5</v>
      </c>
      <c r="I71" s="50"/>
      <c r="J71" s="50"/>
      <c r="K71" s="50"/>
      <c r="L71" s="50"/>
      <c r="M71" s="50"/>
      <c r="N71" s="50"/>
      <c r="O71" s="19">
        <f t="shared" si="2"/>
        <v>0</v>
      </c>
      <c r="P71" s="47" t="s">
        <v>19</v>
      </c>
      <c r="Q71" s="55" t="s">
        <v>567</v>
      </c>
      <c r="R71" s="54"/>
    </row>
    <row r="72" ht="56" customHeight="1" spans="1:18">
      <c r="A72" s="18">
        <v>68</v>
      </c>
      <c r="B72" s="50" t="s">
        <v>568</v>
      </c>
      <c r="C72" s="50" t="s">
        <v>207</v>
      </c>
      <c r="D72" s="50" t="s">
        <v>41</v>
      </c>
      <c r="E72" s="50" t="s">
        <v>40</v>
      </c>
      <c r="F72" s="50" t="s">
        <v>569</v>
      </c>
      <c r="G72" s="50">
        <v>119.1625</v>
      </c>
      <c r="H72" s="50">
        <v>119.1625</v>
      </c>
      <c r="I72" s="50"/>
      <c r="J72" s="50"/>
      <c r="K72" s="50"/>
      <c r="L72" s="50"/>
      <c r="M72" s="50"/>
      <c r="N72" s="50"/>
      <c r="O72" s="19">
        <f t="shared" si="2"/>
        <v>0</v>
      </c>
      <c r="P72" s="50" t="s">
        <v>19</v>
      </c>
      <c r="Q72" s="50" t="s">
        <v>43</v>
      </c>
      <c r="R72" s="54"/>
    </row>
    <row r="73" ht="40" customHeight="1" spans="1:18">
      <c r="A73" s="18">
        <v>69</v>
      </c>
      <c r="B73" s="50" t="s">
        <v>44</v>
      </c>
      <c r="C73" s="50" t="s">
        <v>15</v>
      </c>
      <c r="D73" s="50" t="s">
        <v>16</v>
      </c>
      <c r="E73" s="50" t="s">
        <v>45</v>
      </c>
      <c r="F73" s="50" t="s">
        <v>570</v>
      </c>
      <c r="G73" s="50">
        <v>37.4145</v>
      </c>
      <c r="H73" s="50">
        <v>37.4145</v>
      </c>
      <c r="I73" s="50"/>
      <c r="J73" s="50"/>
      <c r="K73" s="50"/>
      <c r="L73" s="50"/>
      <c r="M73" s="50"/>
      <c r="N73" s="50"/>
      <c r="O73" s="19">
        <f t="shared" si="2"/>
        <v>0</v>
      </c>
      <c r="P73" s="50" t="s">
        <v>19</v>
      </c>
      <c r="Q73" s="50" t="s">
        <v>47</v>
      </c>
      <c r="R73" s="54"/>
    </row>
    <row r="74" ht="40" customHeight="1" spans="1:18">
      <c r="A74" s="18">
        <v>70</v>
      </c>
      <c r="B74" s="50" t="s">
        <v>48</v>
      </c>
      <c r="C74" s="50" t="s">
        <v>49</v>
      </c>
      <c r="D74" s="50" t="s">
        <v>50</v>
      </c>
      <c r="E74" s="50" t="s">
        <v>24</v>
      </c>
      <c r="F74" s="50" t="s">
        <v>571</v>
      </c>
      <c r="G74" s="50">
        <v>305.29165</v>
      </c>
      <c r="H74" s="50">
        <v>305.29165</v>
      </c>
      <c r="I74" s="50"/>
      <c r="J74" s="50"/>
      <c r="K74" s="50"/>
      <c r="L74" s="50"/>
      <c r="M74" s="50"/>
      <c r="N74" s="50"/>
      <c r="O74" s="19">
        <f t="shared" si="2"/>
        <v>0</v>
      </c>
      <c r="P74" s="50" t="s">
        <v>19</v>
      </c>
      <c r="Q74" s="50" t="s">
        <v>572</v>
      </c>
      <c r="R74" s="54"/>
    </row>
    <row r="75" ht="51" customHeight="1" spans="1:18">
      <c r="A75" s="18">
        <v>71</v>
      </c>
      <c r="B75" s="50" t="s">
        <v>53</v>
      </c>
      <c r="C75" s="50" t="s">
        <v>573</v>
      </c>
      <c r="D75" s="50" t="s">
        <v>55</v>
      </c>
      <c r="E75" s="50" t="s">
        <v>56</v>
      </c>
      <c r="F75" s="50" t="s">
        <v>574</v>
      </c>
      <c r="G75" s="50">
        <v>142.9468</v>
      </c>
      <c r="H75" s="50">
        <v>142.9468</v>
      </c>
      <c r="I75" s="50"/>
      <c r="J75" s="50"/>
      <c r="K75" s="50"/>
      <c r="L75" s="50"/>
      <c r="M75" s="50"/>
      <c r="N75" s="50"/>
      <c r="O75" s="19">
        <f t="shared" si="2"/>
        <v>0</v>
      </c>
      <c r="P75" s="50" t="s">
        <v>19</v>
      </c>
      <c r="Q75" s="55" t="s">
        <v>58</v>
      </c>
      <c r="R75" s="54"/>
    </row>
    <row r="76" ht="36" spans="1:18">
      <c r="A76" s="18">
        <v>72</v>
      </c>
      <c r="B76" s="50" t="s">
        <v>575</v>
      </c>
      <c r="C76" s="50" t="s">
        <v>60</v>
      </c>
      <c r="D76" s="50" t="s">
        <v>61</v>
      </c>
      <c r="E76" s="50" t="s">
        <v>60</v>
      </c>
      <c r="F76" s="50" t="s">
        <v>576</v>
      </c>
      <c r="G76" s="50">
        <v>1180</v>
      </c>
      <c r="H76" s="50">
        <v>1180</v>
      </c>
      <c r="I76" s="50"/>
      <c r="J76" s="50"/>
      <c r="K76" s="50"/>
      <c r="L76" s="50"/>
      <c r="M76" s="50"/>
      <c r="N76" s="50"/>
      <c r="O76" s="19">
        <f t="shared" si="2"/>
        <v>0</v>
      </c>
      <c r="P76" s="50" t="s">
        <v>19</v>
      </c>
      <c r="Q76" s="55" t="s">
        <v>63</v>
      </c>
      <c r="R76" s="54"/>
    </row>
    <row r="77" ht="24" spans="1:18">
      <c r="A77" s="18">
        <v>73</v>
      </c>
      <c r="B77" s="51" t="s">
        <v>577</v>
      </c>
      <c r="C77" s="52" t="s">
        <v>578</v>
      </c>
      <c r="D77" s="50" t="s">
        <v>16</v>
      </c>
      <c r="E77" s="52" t="s">
        <v>578</v>
      </c>
      <c r="F77" s="50" t="s">
        <v>579</v>
      </c>
      <c r="G77" s="50">
        <v>50</v>
      </c>
      <c r="H77" s="50">
        <v>50</v>
      </c>
      <c r="I77" s="50"/>
      <c r="J77" s="50"/>
      <c r="K77" s="50"/>
      <c r="L77" s="50"/>
      <c r="M77" s="50"/>
      <c r="N77" s="50"/>
      <c r="O77" s="19">
        <f t="shared" si="2"/>
        <v>0</v>
      </c>
      <c r="P77" s="50" t="s">
        <v>19</v>
      </c>
      <c r="Q77" s="50" t="s">
        <v>43</v>
      </c>
      <c r="R77" s="54"/>
    </row>
    <row r="78" ht="24" spans="1:18">
      <c r="A78" s="18">
        <v>74</v>
      </c>
      <c r="B78" s="51" t="s">
        <v>580</v>
      </c>
      <c r="C78" s="53" t="s">
        <v>269</v>
      </c>
      <c r="D78" s="50" t="s">
        <v>16</v>
      </c>
      <c r="E78" s="53" t="s">
        <v>269</v>
      </c>
      <c r="F78" s="50" t="s">
        <v>581</v>
      </c>
      <c r="G78" s="53">
        <v>150</v>
      </c>
      <c r="H78" s="53">
        <v>50</v>
      </c>
      <c r="I78" s="50"/>
      <c r="J78" s="50"/>
      <c r="K78" s="50"/>
      <c r="L78" s="50"/>
      <c r="M78" s="50"/>
      <c r="N78" s="50"/>
      <c r="O78" s="19">
        <f t="shared" si="2"/>
        <v>100</v>
      </c>
      <c r="P78" s="50" t="s">
        <v>19</v>
      </c>
      <c r="Q78" s="50" t="s">
        <v>43</v>
      </c>
      <c r="R78" s="54"/>
    </row>
    <row r="79" ht="24" spans="1:18">
      <c r="A79" s="18">
        <v>75</v>
      </c>
      <c r="B79" s="51" t="s">
        <v>582</v>
      </c>
      <c r="C79" s="53" t="s">
        <v>284</v>
      </c>
      <c r="D79" s="50" t="s">
        <v>16</v>
      </c>
      <c r="E79" s="53" t="s">
        <v>284</v>
      </c>
      <c r="F79" s="50" t="s">
        <v>583</v>
      </c>
      <c r="G79" s="53">
        <v>58</v>
      </c>
      <c r="H79" s="53">
        <v>50</v>
      </c>
      <c r="I79" s="50"/>
      <c r="J79" s="50"/>
      <c r="K79" s="50"/>
      <c r="L79" s="50"/>
      <c r="M79" s="50"/>
      <c r="N79" s="50"/>
      <c r="O79" s="19">
        <f t="shared" si="2"/>
        <v>8</v>
      </c>
      <c r="P79" s="50" t="s">
        <v>19</v>
      </c>
      <c r="Q79" s="50" t="s">
        <v>43</v>
      </c>
      <c r="R79" s="54"/>
    </row>
    <row r="80" ht="24" spans="1:18">
      <c r="A80" s="18">
        <v>76</v>
      </c>
      <c r="B80" s="51" t="s">
        <v>584</v>
      </c>
      <c r="C80" s="53" t="s">
        <v>281</v>
      </c>
      <c r="D80" s="50" t="s">
        <v>16</v>
      </c>
      <c r="E80" s="53" t="s">
        <v>281</v>
      </c>
      <c r="F80" s="50" t="s">
        <v>585</v>
      </c>
      <c r="G80" s="53">
        <v>50</v>
      </c>
      <c r="H80" s="53">
        <v>50</v>
      </c>
      <c r="I80" s="50"/>
      <c r="J80" s="50"/>
      <c r="K80" s="50"/>
      <c r="L80" s="50"/>
      <c r="M80" s="50"/>
      <c r="N80" s="50"/>
      <c r="O80" s="19">
        <f t="shared" si="2"/>
        <v>0</v>
      </c>
      <c r="P80" s="50" t="s">
        <v>19</v>
      </c>
      <c r="Q80" s="50" t="s">
        <v>43</v>
      </c>
      <c r="R80" s="54"/>
    </row>
    <row r="81" ht="24" spans="1:18">
      <c r="A81" s="18">
        <v>77</v>
      </c>
      <c r="B81" s="51" t="s">
        <v>586</v>
      </c>
      <c r="C81" s="53" t="s">
        <v>290</v>
      </c>
      <c r="D81" s="50" t="s">
        <v>16</v>
      </c>
      <c r="E81" s="53" t="s">
        <v>290</v>
      </c>
      <c r="F81" s="50" t="s">
        <v>587</v>
      </c>
      <c r="G81" s="53">
        <v>50</v>
      </c>
      <c r="H81" s="53">
        <v>50</v>
      </c>
      <c r="I81" s="50"/>
      <c r="J81" s="50"/>
      <c r="K81" s="50"/>
      <c r="L81" s="50"/>
      <c r="M81" s="50"/>
      <c r="N81" s="50"/>
      <c r="O81" s="19">
        <f t="shared" si="2"/>
        <v>0</v>
      </c>
      <c r="P81" s="50" t="s">
        <v>19</v>
      </c>
      <c r="Q81" s="50" t="s">
        <v>43</v>
      </c>
      <c r="R81" s="54"/>
    </row>
    <row r="82" ht="36" spans="1:18">
      <c r="A82" s="18">
        <v>78</v>
      </c>
      <c r="B82" s="51" t="s">
        <v>588</v>
      </c>
      <c r="C82" s="52" t="s">
        <v>266</v>
      </c>
      <c r="D82" s="50" t="s">
        <v>16</v>
      </c>
      <c r="E82" s="52" t="s">
        <v>266</v>
      </c>
      <c r="F82" s="50" t="s">
        <v>264</v>
      </c>
      <c r="G82" s="53">
        <v>100</v>
      </c>
      <c r="H82" s="53">
        <v>50</v>
      </c>
      <c r="I82" s="50"/>
      <c r="J82" s="50"/>
      <c r="K82" s="50"/>
      <c r="L82" s="50"/>
      <c r="M82" s="50"/>
      <c r="N82" s="50"/>
      <c r="O82" s="19">
        <f t="shared" si="2"/>
        <v>50</v>
      </c>
      <c r="P82" s="50" t="s">
        <v>19</v>
      </c>
      <c r="Q82" s="50" t="s">
        <v>43</v>
      </c>
      <c r="R82" s="54"/>
    </row>
    <row r="83" ht="24" spans="1:18">
      <c r="A83" s="18">
        <v>79</v>
      </c>
      <c r="B83" s="51" t="s">
        <v>589</v>
      </c>
      <c r="C83" s="53" t="s">
        <v>275</v>
      </c>
      <c r="D83" s="50" t="s">
        <v>16</v>
      </c>
      <c r="E83" s="53" t="s">
        <v>275</v>
      </c>
      <c r="F83" s="50" t="s">
        <v>590</v>
      </c>
      <c r="G83" s="53">
        <v>50</v>
      </c>
      <c r="H83" s="53">
        <v>50</v>
      </c>
      <c r="I83" s="50"/>
      <c r="J83" s="50"/>
      <c r="K83" s="50"/>
      <c r="L83" s="50"/>
      <c r="M83" s="50"/>
      <c r="N83" s="50"/>
      <c r="O83" s="19">
        <f t="shared" si="2"/>
        <v>0</v>
      </c>
      <c r="P83" s="50" t="s">
        <v>19</v>
      </c>
      <c r="Q83" s="50" t="s">
        <v>43</v>
      </c>
      <c r="R83" s="54"/>
    </row>
    <row r="84" ht="24" spans="1:18">
      <c r="A84" s="18">
        <v>80</v>
      </c>
      <c r="B84" s="51" t="s">
        <v>591</v>
      </c>
      <c r="C84" s="50" t="s">
        <v>272</v>
      </c>
      <c r="D84" s="50" t="s">
        <v>16</v>
      </c>
      <c r="E84" s="50" t="s">
        <v>272</v>
      </c>
      <c r="F84" s="50" t="s">
        <v>592</v>
      </c>
      <c r="G84" s="53">
        <v>100</v>
      </c>
      <c r="H84" s="53">
        <v>50</v>
      </c>
      <c r="I84" s="50"/>
      <c r="J84" s="50"/>
      <c r="K84" s="50"/>
      <c r="L84" s="50"/>
      <c r="M84" s="50"/>
      <c r="N84" s="50"/>
      <c r="O84" s="19">
        <f t="shared" si="2"/>
        <v>50</v>
      </c>
      <c r="P84" s="50" t="s">
        <v>19</v>
      </c>
      <c r="Q84" s="50" t="s">
        <v>43</v>
      </c>
      <c r="R84" s="54"/>
    </row>
    <row r="85" ht="24" spans="1:18">
      <c r="A85" s="18">
        <v>81</v>
      </c>
      <c r="B85" s="51" t="s">
        <v>593</v>
      </c>
      <c r="C85" s="53" t="s">
        <v>594</v>
      </c>
      <c r="D85" s="50" t="s">
        <v>41</v>
      </c>
      <c r="E85" s="53" t="s">
        <v>594</v>
      </c>
      <c r="F85" s="50" t="s">
        <v>595</v>
      </c>
      <c r="G85" s="53">
        <v>58</v>
      </c>
      <c r="H85" s="53">
        <v>50</v>
      </c>
      <c r="I85" s="50"/>
      <c r="J85" s="50"/>
      <c r="K85" s="50"/>
      <c r="L85" s="50"/>
      <c r="M85" s="50"/>
      <c r="N85" s="50"/>
      <c r="O85" s="19">
        <f t="shared" si="2"/>
        <v>8</v>
      </c>
      <c r="P85" s="50" t="s">
        <v>19</v>
      </c>
      <c r="Q85" s="50" t="s">
        <v>43</v>
      </c>
      <c r="R85" s="54"/>
    </row>
    <row r="86" ht="24" spans="1:18">
      <c r="A86" s="18">
        <v>82</v>
      </c>
      <c r="B86" s="51" t="s">
        <v>596</v>
      </c>
      <c r="C86" s="53" t="s">
        <v>231</v>
      </c>
      <c r="D86" s="50" t="s">
        <v>41</v>
      </c>
      <c r="E86" s="53" t="s">
        <v>231</v>
      </c>
      <c r="F86" s="50" t="s">
        <v>595</v>
      </c>
      <c r="G86" s="53">
        <v>50</v>
      </c>
      <c r="H86" s="53">
        <v>50</v>
      </c>
      <c r="I86" s="50"/>
      <c r="J86" s="50"/>
      <c r="K86" s="50"/>
      <c r="L86" s="50"/>
      <c r="M86" s="50"/>
      <c r="N86" s="50"/>
      <c r="O86" s="19">
        <f t="shared" si="2"/>
        <v>0</v>
      </c>
      <c r="P86" s="50" t="s">
        <v>19</v>
      </c>
      <c r="Q86" s="50" t="s">
        <v>43</v>
      </c>
      <c r="R86" s="54"/>
    </row>
    <row r="87" ht="24" spans="1:18">
      <c r="A87" s="18">
        <v>83</v>
      </c>
      <c r="B87" s="51" t="s">
        <v>597</v>
      </c>
      <c r="C87" s="53" t="s">
        <v>229</v>
      </c>
      <c r="D87" s="50" t="s">
        <v>41</v>
      </c>
      <c r="E87" s="53" t="s">
        <v>229</v>
      </c>
      <c r="F87" s="50" t="s">
        <v>595</v>
      </c>
      <c r="G87" s="53">
        <v>50</v>
      </c>
      <c r="H87" s="53">
        <v>50</v>
      </c>
      <c r="I87" s="50"/>
      <c r="J87" s="50"/>
      <c r="K87" s="50"/>
      <c r="L87" s="50"/>
      <c r="M87" s="50"/>
      <c r="N87" s="50"/>
      <c r="O87" s="19">
        <f t="shared" si="2"/>
        <v>0</v>
      </c>
      <c r="P87" s="50" t="s">
        <v>19</v>
      </c>
      <c r="Q87" s="50" t="s">
        <v>43</v>
      </c>
      <c r="R87" s="54"/>
    </row>
    <row r="88" ht="24" spans="1:18">
      <c r="A88" s="18">
        <v>84</v>
      </c>
      <c r="B88" s="51" t="s">
        <v>598</v>
      </c>
      <c r="C88" s="53" t="s">
        <v>208</v>
      </c>
      <c r="D88" s="50" t="s">
        <v>41</v>
      </c>
      <c r="E88" s="53" t="s">
        <v>208</v>
      </c>
      <c r="F88" s="50" t="s">
        <v>595</v>
      </c>
      <c r="G88" s="53">
        <v>50</v>
      </c>
      <c r="H88" s="53">
        <v>50</v>
      </c>
      <c r="I88" s="50"/>
      <c r="J88" s="50"/>
      <c r="K88" s="50"/>
      <c r="L88" s="50"/>
      <c r="M88" s="50"/>
      <c r="N88" s="50"/>
      <c r="O88" s="19">
        <f t="shared" si="2"/>
        <v>0</v>
      </c>
      <c r="P88" s="50" t="s">
        <v>19</v>
      </c>
      <c r="Q88" s="50" t="s">
        <v>43</v>
      </c>
      <c r="R88" s="54"/>
    </row>
    <row r="89" ht="24" spans="1:18">
      <c r="A89" s="18">
        <v>85</v>
      </c>
      <c r="B89" s="51" t="s">
        <v>599</v>
      </c>
      <c r="C89" s="53" t="s">
        <v>223</v>
      </c>
      <c r="D89" s="50" t="s">
        <v>41</v>
      </c>
      <c r="E89" s="53" t="s">
        <v>223</v>
      </c>
      <c r="F89" s="50" t="s">
        <v>595</v>
      </c>
      <c r="G89" s="53">
        <v>110</v>
      </c>
      <c r="H89" s="53">
        <v>50</v>
      </c>
      <c r="I89" s="50"/>
      <c r="J89" s="50"/>
      <c r="K89" s="50"/>
      <c r="L89" s="50"/>
      <c r="M89" s="50"/>
      <c r="N89" s="50"/>
      <c r="O89" s="19">
        <f t="shared" si="2"/>
        <v>60</v>
      </c>
      <c r="P89" s="50" t="s">
        <v>19</v>
      </c>
      <c r="Q89" s="50" t="s">
        <v>43</v>
      </c>
      <c r="R89" s="54"/>
    </row>
    <row r="90" ht="24" spans="1:18">
      <c r="A90" s="18">
        <v>86</v>
      </c>
      <c r="B90" s="51" t="s">
        <v>600</v>
      </c>
      <c r="C90" s="53" t="s">
        <v>211</v>
      </c>
      <c r="D90" s="50" t="s">
        <v>41</v>
      </c>
      <c r="E90" s="53" t="s">
        <v>211</v>
      </c>
      <c r="F90" s="50" t="s">
        <v>595</v>
      </c>
      <c r="G90" s="53">
        <v>50</v>
      </c>
      <c r="H90" s="53">
        <v>50</v>
      </c>
      <c r="I90" s="50"/>
      <c r="J90" s="50"/>
      <c r="K90" s="50"/>
      <c r="L90" s="50"/>
      <c r="M90" s="50"/>
      <c r="N90" s="50"/>
      <c r="O90" s="19">
        <f t="shared" si="2"/>
        <v>0</v>
      </c>
      <c r="P90" s="50" t="s">
        <v>19</v>
      </c>
      <c r="Q90" s="50" t="s">
        <v>43</v>
      </c>
      <c r="R90" s="54"/>
    </row>
    <row r="91" ht="24" spans="1:18">
      <c r="A91" s="18">
        <v>87</v>
      </c>
      <c r="B91" s="51" t="s">
        <v>601</v>
      </c>
      <c r="C91" s="52" t="s">
        <v>213</v>
      </c>
      <c r="D91" s="50" t="s">
        <v>41</v>
      </c>
      <c r="E91" s="52" t="s">
        <v>213</v>
      </c>
      <c r="F91" s="50" t="s">
        <v>595</v>
      </c>
      <c r="G91" s="53">
        <v>50</v>
      </c>
      <c r="H91" s="53">
        <v>50</v>
      </c>
      <c r="I91" s="50"/>
      <c r="J91" s="50"/>
      <c r="K91" s="50"/>
      <c r="L91" s="50"/>
      <c r="M91" s="50"/>
      <c r="N91" s="50"/>
      <c r="O91" s="19">
        <f t="shared" si="2"/>
        <v>0</v>
      </c>
      <c r="P91" s="50" t="s">
        <v>19</v>
      </c>
      <c r="Q91" s="50" t="s">
        <v>43</v>
      </c>
      <c r="R91" s="54"/>
    </row>
    <row r="92" ht="24" spans="1:18">
      <c r="A92" s="18">
        <v>88</v>
      </c>
      <c r="B92" s="51" t="s">
        <v>602</v>
      </c>
      <c r="C92" s="50" t="s">
        <v>220</v>
      </c>
      <c r="D92" s="50" t="s">
        <v>41</v>
      </c>
      <c r="E92" s="50" t="s">
        <v>220</v>
      </c>
      <c r="F92" s="50" t="s">
        <v>595</v>
      </c>
      <c r="G92" s="50">
        <v>50</v>
      </c>
      <c r="H92" s="50">
        <v>50</v>
      </c>
      <c r="I92" s="50"/>
      <c r="J92" s="50"/>
      <c r="K92" s="50"/>
      <c r="L92" s="50"/>
      <c r="M92" s="50"/>
      <c r="N92" s="50"/>
      <c r="O92" s="19">
        <f t="shared" si="2"/>
        <v>0</v>
      </c>
      <c r="P92" s="50" t="s">
        <v>19</v>
      </c>
      <c r="Q92" s="50" t="s">
        <v>43</v>
      </c>
      <c r="R92" s="54"/>
    </row>
    <row r="93" ht="24" spans="1:18">
      <c r="A93" s="18">
        <v>89</v>
      </c>
      <c r="B93" s="51" t="s">
        <v>603</v>
      </c>
      <c r="C93" s="53" t="s">
        <v>366</v>
      </c>
      <c r="D93" s="50" t="s">
        <v>326</v>
      </c>
      <c r="E93" s="53" t="s">
        <v>366</v>
      </c>
      <c r="F93" s="50" t="s">
        <v>604</v>
      </c>
      <c r="G93" s="53">
        <v>58</v>
      </c>
      <c r="H93" s="53">
        <v>50</v>
      </c>
      <c r="I93" s="50"/>
      <c r="J93" s="50"/>
      <c r="K93" s="50"/>
      <c r="L93" s="50"/>
      <c r="M93" s="50"/>
      <c r="N93" s="50"/>
      <c r="O93" s="19">
        <f t="shared" si="2"/>
        <v>8</v>
      </c>
      <c r="P93" s="50" t="s">
        <v>19</v>
      </c>
      <c r="Q93" s="50" t="s">
        <v>43</v>
      </c>
      <c r="R93" s="54"/>
    </row>
    <row r="94" ht="24" spans="1:18">
      <c r="A94" s="18">
        <v>90</v>
      </c>
      <c r="B94" s="51" t="s">
        <v>605</v>
      </c>
      <c r="C94" s="53" t="s">
        <v>372</v>
      </c>
      <c r="D94" s="50" t="s">
        <v>326</v>
      </c>
      <c r="E94" s="53" t="s">
        <v>372</v>
      </c>
      <c r="F94" s="50" t="s">
        <v>604</v>
      </c>
      <c r="G94" s="53">
        <v>90</v>
      </c>
      <c r="H94" s="53">
        <v>50</v>
      </c>
      <c r="I94" s="50"/>
      <c r="J94" s="50"/>
      <c r="K94" s="50"/>
      <c r="L94" s="50"/>
      <c r="M94" s="50"/>
      <c r="N94" s="50"/>
      <c r="O94" s="19">
        <f t="shared" si="2"/>
        <v>40</v>
      </c>
      <c r="P94" s="50" t="s">
        <v>19</v>
      </c>
      <c r="Q94" s="50" t="s">
        <v>43</v>
      </c>
      <c r="R94" s="54"/>
    </row>
    <row r="95" ht="24" spans="1:18">
      <c r="A95" s="18">
        <v>91</v>
      </c>
      <c r="B95" s="51" t="s">
        <v>606</v>
      </c>
      <c r="C95" s="53" t="s">
        <v>351</v>
      </c>
      <c r="D95" s="50" t="s">
        <v>326</v>
      </c>
      <c r="E95" s="53" t="s">
        <v>351</v>
      </c>
      <c r="F95" s="50" t="s">
        <v>604</v>
      </c>
      <c r="G95" s="53">
        <v>78</v>
      </c>
      <c r="H95" s="53">
        <v>50</v>
      </c>
      <c r="I95" s="50"/>
      <c r="J95" s="50"/>
      <c r="K95" s="50"/>
      <c r="L95" s="50"/>
      <c r="M95" s="50"/>
      <c r="N95" s="50"/>
      <c r="O95" s="19">
        <f t="shared" si="2"/>
        <v>28</v>
      </c>
      <c r="P95" s="50" t="s">
        <v>19</v>
      </c>
      <c r="Q95" s="50" t="s">
        <v>43</v>
      </c>
      <c r="R95" s="54"/>
    </row>
    <row r="96" ht="24" spans="1:18">
      <c r="A96" s="18">
        <v>92</v>
      </c>
      <c r="B96" s="51" t="s">
        <v>607</v>
      </c>
      <c r="C96" s="53" t="s">
        <v>330</v>
      </c>
      <c r="D96" s="50" t="s">
        <v>326</v>
      </c>
      <c r="E96" s="53" t="s">
        <v>330</v>
      </c>
      <c r="F96" s="50" t="s">
        <v>604</v>
      </c>
      <c r="G96" s="53">
        <v>50</v>
      </c>
      <c r="H96" s="53">
        <v>50</v>
      </c>
      <c r="I96" s="50"/>
      <c r="J96" s="50"/>
      <c r="K96" s="50"/>
      <c r="L96" s="50"/>
      <c r="M96" s="50"/>
      <c r="N96" s="50"/>
      <c r="O96" s="19">
        <f t="shared" si="2"/>
        <v>0</v>
      </c>
      <c r="P96" s="50" t="s">
        <v>19</v>
      </c>
      <c r="Q96" s="50" t="s">
        <v>43</v>
      </c>
      <c r="R96" s="54"/>
    </row>
    <row r="97" ht="24" spans="1:18">
      <c r="A97" s="18">
        <v>93</v>
      </c>
      <c r="B97" s="51" t="s">
        <v>608</v>
      </c>
      <c r="C97" s="53" t="s">
        <v>609</v>
      </c>
      <c r="D97" s="50" t="s">
        <v>326</v>
      </c>
      <c r="E97" s="53" t="s">
        <v>609</v>
      </c>
      <c r="F97" s="50" t="s">
        <v>604</v>
      </c>
      <c r="G97" s="53">
        <v>50</v>
      </c>
      <c r="H97" s="53">
        <v>50</v>
      </c>
      <c r="I97" s="50"/>
      <c r="J97" s="50"/>
      <c r="K97" s="50"/>
      <c r="L97" s="50"/>
      <c r="M97" s="50"/>
      <c r="N97" s="50"/>
      <c r="O97" s="19">
        <f t="shared" si="2"/>
        <v>0</v>
      </c>
      <c r="P97" s="50" t="s">
        <v>19</v>
      </c>
      <c r="Q97" s="50" t="s">
        <v>43</v>
      </c>
      <c r="R97" s="54"/>
    </row>
    <row r="98" ht="24" spans="1:18">
      <c r="A98" s="18">
        <v>94</v>
      </c>
      <c r="B98" s="51" t="s">
        <v>610</v>
      </c>
      <c r="C98" s="53" t="s">
        <v>611</v>
      </c>
      <c r="D98" s="50" t="s">
        <v>326</v>
      </c>
      <c r="E98" s="53" t="s">
        <v>611</v>
      </c>
      <c r="F98" s="50" t="s">
        <v>604</v>
      </c>
      <c r="G98" s="53">
        <v>50</v>
      </c>
      <c r="H98" s="53">
        <v>50</v>
      </c>
      <c r="I98" s="50"/>
      <c r="J98" s="50"/>
      <c r="K98" s="50"/>
      <c r="L98" s="50"/>
      <c r="M98" s="50"/>
      <c r="N98" s="50"/>
      <c r="O98" s="19">
        <f t="shared" si="2"/>
        <v>0</v>
      </c>
      <c r="P98" s="50" t="s">
        <v>19</v>
      </c>
      <c r="Q98" s="50" t="s">
        <v>43</v>
      </c>
      <c r="R98" s="54"/>
    </row>
    <row r="99" ht="24" spans="1:18">
      <c r="A99" s="18">
        <v>95</v>
      </c>
      <c r="B99" s="51" t="s">
        <v>612</v>
      </c>
      <c r="C99" s="53" t="s">
        <v>613</v>
      </c>
      <c r="D99" s="50" t="s">
        <v>326</v>
      </c>
      <c r="E99" s="53" t="s">
        <v>613</v>
      </c>
      <c r="F99" s="50" t="s">
        <v>604</v>
      </c>
      <c r="G99" s="53">
        <v>50</v>
      </c>
      <c r="H99" s="53">
        <v>50</v>
      </c>
      <c r="I99" s="50"/>
      <c r="J99" s="50"/>
      <c r="K99" s="50"/>
      <c r="L99" s="50"/>
      <c r="M99" s="50"/>
      <c r="N99" s="50"/>
      <c r="O99" s="19">
        <f t="shared" si="2"/>
        <v>0</v>
      </c>
      <c r="P99" s="50" t="s">
        <v>19</v>
      </c>
      <c r="Q99" s="50" t="s">
        <v>43</v>
      </c>
      <c r="R99" s="54"/>
    </row>
    <row r="100" ht="24" spans="1:18">
      <c r="A100" s="18">
        <v>96</v>
      </c>
      <c r="B100" s="51" t="s">
        <v>614</v>
      </c>
      <c r="C100" s="53" t="s">
        <v>615</v>
      </c>
      <c r="D100" s="50" t="s">
        <v>326</v>
      </c>
      <c r="E100" s="53" t="s">
        <v>615</v>
      </c>
      <c r="F100" s="50" t="s">
        <v>616</v>
      </c>
      <c r="G100" s="53">
        <v>50</v>
      </c>
      <c r="H100" s="53">
        <v>50</v>
      </c>
      <c r="I100" s="50"/>
      <c r="J100" s="50"/>
      <c r="K100" s="50"/>
      <c r="L100" s="50"/>
      <c r="M100" s="50"/>
      <c r="N100" s="50"/>
      <c r="O100" s="19">
        <f t="shared" si="2"/>
        <v>0</v>
      </c>
      <c r="P100" s="50" t="s">
        <v>19</v>
      </c>
      <c r="Q100" s="50" t="s">
        <v>43</v>
      </c>
      <c r="R100" s="54"/>
    </row>
    <row r="101" ht="36" spans="1:18">
      <c r="A101" s="18">
        <v>97</v>
      </c>
      <c r="B101" s="51" t="s">
        <v>81</v>
      </c>
      <c r="C101" s="53" t="s">
        <v>84</v>
      </c>
      <c r="D101" s="50" t="s">
        <v>83</v>
      </c>
      <c r="E101" s="53" t="s">
        <v>84</v>
      </c>
      <c r="F101" s="50" t="s">
        <v>617</v>
      </c>
      <c r="G101" s="53">
        <v>100</v>
      </c>
      <c r="H101" s="53">
        <v>50</v>
      </c>
      <c r="I101" s="50"/>
      <c r="J101" s="50"/>
      <c r="K101" s="50"/>
      <c r="L101" s="50"/>
      <c r="M101" s="50"/>
      <c r="N101" s="50"/>
      <c r="O101" s="19">
        <f t="shared" si="2"/>
        <v>50</v>
      </c>
      <c r="P101" s="50" t="s">
        <v>19</v>
      </c>
      <c r="Q101" s="50" t="s">
        <v>43</v>
      </c>
      <c r="R101" s="54"/>
    </row>
    <row r="102" ht="24" spans="1:18">
      <c r="A102" s="18">
        <v>98</v>
      </c>
      <c r="B102" s="51" t="s">
        <v>92</v>
      </c>
      <c r="C102" s="53" t="s">
        <v>93</v>
      </c>
      <c r="D102" s="50" t="s">
        <v>83</v>
      </c>
      <c r="E102" s="53" t="s">
        <v>93</v>
      </c>
      <c r="F102" s="50" t="s">
        <v>618</v>
      </c>
      <c r="G102" s="53">
        <v>308</v>
      </c>
      <c r="H102" s="53">
        <v>50</v>
      </c>
      <c r="I102" s="50"/>
      <c r="J102" s="50"/>
      <c r="K102" s="50"/>
      <c r="L102" s="50"/>
      <c r="M102" s="50"/>
      <c r="N102" s="50"/>
      <c r="O102" s="19">
        <f t="shared" ref="O102:O133" si="3">G102-H102-I102-J102-K102-L102-M102-N102</f>
        <v>258</v>
      </c>
      <c r="P102" s="50" t="s">
        <v>19</v>
      </c>
      <c r="Q102" s="50" t="s">
        <v>43</v>
      </c>
      <c r="R102" s="54"/>
    </row>
    <row r="103" ht="24" spans="1:18">
      <c r="A103" s="18">
        <v>99</v>
      </c>
      <c r="B103" s="51" t="s">
        <v>619</v>
      </c>
      <c r="C103" s="53" t="s">
        <v>90</v>
      </c>
      <c r="D103" s="50" t="s">
        <v>83</v>
      </c>
      <c r="E103" s="53" t="s">
        <v>90</v>
      </c>
      <c r="F103" s="50" t="s">
        <v>620</v>
      </c>
      <c r="G103" s="53">
        <v>50</v>
      </c>
      <c r="H103" s="53">
        <v>50</v>
      </c>
      <c r="I103" s="50"/>
      <c r="J103" s="50"/>
      <c r="K103" s="50"/>
      <c r="L103" s="50"/>
      <c r="M103" s="50"/>
      <c r="N103" s="50"/>
      <c r="O103" s="19">
        <f t="shared" si="3"/>
        <v>0</v>
      </c>
      <c r="P103" s="50" t="s">
        <v>19</v>
      </c>
      <c r="Q103" s="50" t="s">
        <v>43</v>
      </c>
      <c r="R103" s="54"/>
    </row>
    <row r="104" ht="24" spans="1:18">
      <c r="A104" s="18">
        <v>100</v>
      </c>
      <c r="B104" s="51" t="s">
        <v>95</v>
      </c>
      <c r="C104" s="53" t="s">
        <v>96</v>
      </c>
      <c r="D104" s="50" t="s">
        <v>83</v>
      </c>
      <c r="E104" s="53" t="s">
        <v>96</v>
      </c>
      <c r="F104" s="50" t="s">
        <v>621</v>
      </c>
      <c r="G104" s="53">
        <v>50</v>
      </c>
      <c r="H104" s="53">
        <v>50</v>
      </c>
      <c r="I104" s="50"/>
      <c r="J104" s="50"/>
      <c r="K104" s="50"/>
      <c r="L104" s="50"/>
      <c r="M104" s="50"/>
      <c r="N104" s="50"/>
      <c r="O104" s="19">
        <f t="shared" si="3"/>
        <v>0</v>
      </c>
      <c r="P104" s="50" t="s">
        <v>19</v>
      </c>
      <c r="Q104" s="50" t="s">
        <v>43</v>
      </c>
      <c r="R104" s="54"/>
    </row>
    <row r="105" ht="36" spans="1:18">
      <c r="A105" s="18">
        <v>101</v>
      </c>
      <c r="B105" s="51" t="s">
        <v>86</v>
      </c>
      <c r="C105" s="53" t="s">
        <v>540</v>
      </c>
      <c r="D105" s="50" t="s">
        <v>83</v>
      </c>
      <c r="E105" s="53" t="s">
        <v>540</v>
      </c>
      <c r="F105" s="50" t="s">
        <v>622</v>
      </c>
      <c r="G105" s="53">
        <v>50</v>
      </c>
      <c r="H105" s="53">
        <v>50</v>
      </c>
      <c r="I105" s="50"/>
      <c r="J105" s="50"/>
      <c r="K105" s="50"/>
      <c r="L105" s="50"/>
      <c r="M105" s="50"/>
      <c r="N105" s="50"/>
      <c r="O105" s="19">
        <f t="shared" si="3"/>
        <v>0</v>
      </c>
      <c r="P105" s="50" t="s">
        <v>19</v>
      </c>
      <c r="Q105" s="50" t="s">
        <v>43</v>
      </c>
      <c r="R105" s="54"/>
    </row>
    <row r="106" ht="24" spans="1:18">
      <c r="A106" s="18">
        <v>102</v>
      </c>
      <c r="B106" s="51" t="s">
        <v>104</v>
      </c>
      <c r="C106" s="53" t="s">
        <v>540</v>
      </c>
      <c r="D106" s="50" t="s">
        <v>83</v>
      </c>
      <c r="E106" s="53" t="s">
        <v>540</v>
      </c>
      <c r="F106" s="50" t="s">
        <v>623</v>
      </c>
      <c r="G106" s="53">
        <v>50</v>
      </c>
      <c r="H106" s="53">
        <v>50</v>
      </c>
      <c r="I106" s="50"/>
      <c r="J106" s="50"/>
      <c r="K106" s="50"/>
      <c r="L106" s="50"/>
      <c r="M106" s="50"/>
      <c r="N106" s="50"/>
      <c r="O106" s="19">
        <f t="shared" si="3"/>
        <v>0</v>
      </c>
      <c r="P106" s="50" t="s">
        <v>19</v>
      </c>
      <c r="Q106" s="50" t="s">
        <v>43</v>
      </c>
      <c r="R106" s="54"/>
    </row>
    <row r="107" ht="24" spans="1:18">
      <c r="A107" s="18">
        <v>103</v>
      </c>
      <c r="B107" s="51" t="s">
        <v>624</v>
      </c>
      <c r="C107" s="53" t="s">
        <v>99</v>
      </c>
      <c r="D107" s="50" t="s">
        <v>83</v>
      </c>
      <c r="E107" s="53" t="s">
        <v>99</v>
      </c>
      <c r="F107" s="50" t="s">
        <v>625</v>
      </c>
      <c r="G107" s="53">
        <v>108</v>
      </c>
      <c r="H107" s="53">
        <v>50</v>
      </c>
      <c r="I107" s="50"/>
      <c r="J107" s="50"/>
      <c r="K107" s="50"/>
      <c r="L107" s="50"/>
      <c r="M107" s="50"/>
      <c r="N107" s="50"/>
      <c r="O107" s="19">
        <f t="shared" si="3"/>
        <v>58</v>
      </c>
      <c r="P107" s="50" t="s">
        <v>19</v>
      </c>
      <c r="Q107" s="50" t="s">
        <v>43</v>
      </c>
      <c r="R107" s="54"/>
    </row>
    <row r="108" ht="24" spans="1:18">
      <c r="A108" s="18">
        <v>104</v>
      </c>
      <c r="B108" s="51" t="s">
        <v>626</v>
      </c>
      <c r="C108" s="53" t="s">
        <v>627</v>
      </c>
      <c r="D108" s="50" t="s">
        <v>297</v>
      </c>
      <c r="E108" s="53" t="s">
        <v>627</v>
      </c>
      <c r="F108" s="50" t="s">
        <v>628</v>
      </c>
      <c r="G108" s="53">
        <v>50</v>
      </c>
      <c r="H108" s="53">
        <v>50</v>
      </c>
      <c r="I108" s="50"/>
      <c r="J108" s="50"/>
      <c r="K108" s="50"/>
      <c r="L108" s="50"/>
      <c r="M108" s="50"/>
      <c r="N108" s="50"/>
      <c r="O108" s="19">
        <f t="shared" si="3"/>
        <v>0</v>
      </c>
      <c r="P108" s="50" t="s">
        <v>19</v>
      </c>
      <c r="Q108" s="50" t="s">
        <v>43</v>
      </c>
      <c r="R108" s="54"/>
    </row>
    <row r="109" ht="24" spans="1:18">
      <c r="A109" s="18">
        <v>105</v>
      </c>
      <c r="B109" s="51" t="s">
        <v>629</v>
      </c>
      <c r="C109" s="53" t="s">
        <v>298</v>
      </c>
      <c r="D109" s="50" t="s">
        <v>297</v>
      </c>
      <c r="E109" s="53" t="s">
        <v>298</v>
      </c>
      <c r="F109" s="50" t="s">
        <v>630</v>
      </c>
      <c r="G109" s="53">
        <v>50</v>
      </c>
      <c r="H109" s="53">
        <v>50</v>
      </c>
      <c r="I109" s="50"/>
      <c r="J109" s="50"/>
      <c r="K109" s="50"/>
      <c r="L109" s="50"/>
      <c r="M109" s="50"/>
      <c r="N109" s="50"/>
      <c r="O109" s="19">
        <f t="shared" si="3"/>
        <v>0</v>
      </c>
      <c r="P109" s="50" t="s">
        <v>19</v>
      </c>
      <c r="Q109" s="50" t="s">
        <v>43</v>
      </c>
      <c r="R109" s="54"/>
    </row>
    <row r="110" ht="24" spans="1:18">
      <c r="A110" s="18">
        <v>106</v>
      </c>
      <c r="B110" s="51" t="s">
        <v>631</v>
      </c>
      <c r="C110" s="53" t="s">
        <v>322</v>
      </c>
      <c r="D110" s="50" t="s">
        <v>297</v>
      </c>
      <c r="E110" s="53" t="s">
        <v>322</v>
      </c>
      <c r="F110" s="50" t="s">
        <v>632</v>
      </c>
      <c r="G110" s="53">
        <v>58</v>
      </c>
      <c r="H110" s="53">
        <v>50</v>
      </c>
      <c r="I110" s="50"/>
      <c r="J110" s="50"/>
      <c r="K110" s="50"/>
      <c r="L110" s="50"/>
      <c r="M110" s="50"/>
      <c r="N110" s="50"/>
      <c r="O110" s="19">
        <f t="shared" si="3"/>
        <v>8</v>
      </c>
      <c r="P110" s="50" t="s">
        <v>19</v>
      </c>
      <c r="Q110" s="50" t="s">
        <v>43</v>
      </c>
      <c r="R110" s="54"/>
    </row>
    <row r="111" ht="36" spans="1:18">
      <c r="A111" s="18">
        <v>107</v>
      </c>
      <c r="B111" s="51" t="s">
        <v>633</v>
      </c>
      <c r="C111" s="53" t="s">
        <v>301</v>
      </c>
      <c r="D111" s="50" t="s">
        <v>297</v>
      </c>
      <c r="E111" s="53" t="s">
        <v>301</v>
      </c>
      <c r="F111" s="50" t="s">
        <v>634</v>
      </c>
      <c r="G111" s="53">
        <v>58</v>
      </c>
      <c r="H111" s="53">
        <v>50</v>
      </c>
      <c r="I111" s="50"/>
      <c r="J111" s="50"/>
      <c r="K111" s="50"/>
      <c r="L111" s="50"/>
      <c r="M111" s="50"/>
      <c r="N111" s="50"/>
      <c r="O111" s="19">
        <f t="shared" si="3"/>
        <v>8</v>
      </c>
      <c r="P111" s="50" t="s">
        <v>19</v>
      </c>
      <c r="Q111" s="50" t="s">
        <v>43</v>
      </c>
      <c r="R111" s="54"/>
    </row>
    <row r="112" ht="36" spans="1:18">
      <c r="A112" s="18">
        <v>108</v>
      </c>
      <c r="B112" s="51" t="s">
        <v>635</v>
      </c>
      <c r="C112" s="53" t="s">
        <v>319</v>
      </c>
      <c r="D112" s="50" t="s">
        <v>297</v>
      </c>
      <c r="E112" s="53" t="s">
        <v>319</v>
      </c>
      <c r="F112" s="50" t="s">
        <v>636</v>
      </c>
      <c r="G112" s="53">
        <v>50</v>
      </c>
      <c r="H112" s="53">
        <v>50</v>
      </c>
      <c r="I112" s="50"/>
      <c r="J112" s="50"/>
      <c r="K112" s="50"/>
      <c r="L112" s="50"/>
      <c r="M112" s="50"/>
      <c r="N112" s="50"/>
      <c r="O112" s="19">
        <f t="shared" si="3"/>
        <v>0</v>
      </c>
      <c r="P112" s="50" t="s">
        <v>19</v>
      </c>
      <c r="Q112" s="50" t="s">
        <v>43</v>
      </c>
      <c r="R112" s="54"/>
    </row>
    <row r="113" ht="24" spans="1:18">
      <c r="A113" s="18">
        <v>109</v>
      </c>
      <c r="B113" s="51" t="s">
        <v>637</v>
      </c>
      <c r="C113" s="50" t="s">
        <v>304</v>
      </c>
      <c r="D113" s="50" t="s">
        <v>297</v>
      </c>
      <c r="E113" s="50" t="s">
        <v>304</v>
      </c>
      <c r="F113" s="50" t="s">
        <v>638</v>
      </c>
      <c r="G113" s="53">
        <v>50</v>
      </c>
      <c r="H113" s="53">
        <v>50</v>
      </c>
      <c r="I113" s="50"/>
      <c r="J113" s="50"/>
      <c r="K113" s="50"/>
      <c r="L113" s="50"/>
      <c r="M113" s="50"/>
      <c r="N113" s="50"/>
      <c r="O113" s="19">
        <f t="shared" si="3"/>
        <v>0</v>
      </c>
      <c r="P113" s="50" t="s">
        <v>19</v>
      </c>
      <c r="Q113" s="50" t="s">
        <v>43</v>
      </c>
      <c r="R113" s="54"/>
    </row>
    <row r="114" ht="24" spans="1:18">
      <c r="A114" s="18">
        <v>110</v>
      </c>
      <c r="B114" s="51" t="s">
        <v>639</v>
      </c>
      <c r="C114" s="50" t="s">
        <v>322</v>
      </c>
      <c r="D114" s="50" t="s">
        <v>297</v>
      </c>
      <c r="E114" s="50" t="s">
        <v>322</v>
      </c>
      <c r="F114" s="50"/>
      <c r="G114" s="53">
        <v>50</v>
      </c>
      <c r="H114" s="53">
        <v>50</v>
      </c>
      <c r="I114" s="50"/>
      <c r="J114" s="50"/>
      <c r="K114" s="50"/>
      <c r="L114" s="50"/>
      <c r="M114" s="50"/>
      <c r="N114" s="50"/>
      <c r="O114" s="19">
        <f t="shared" si="3"/>
        <v>0</v>
      </c>
      <c r="P114" s="50" t="s">
        <v>19</v>
      </c>
      <c r="Q114" s="50" t="s">
        <v>43</v>
      </c>
      <c r="R114" s="54"/>
    </row>
    <row r="115" ht="24" spans="1:18">
      <c r="A115" s="18">
        <v>111</v>
      </c>
      <c r="B115" s="51" t="s">
        <v>640</v>
      </c>
      <c r="C115" s="52" t="s">
        <v>234</v>
      </c>
      <c r="D115" s="50" t="s">
        <v>641</v>
      </c>
      <c r="E115" s="52" t="s">
        <v>234</v>
      </c>
      <c r="F115" s="50" t="s">
        <v>642</v>
      </c>
      <c r="G115" s="53">
        <v>150</v>
      </c>
      <c r="H115" s="53">
        <v>50</v>
      </c>
      <c r="I115" s="50"/>
      <c r="J115" s="50"/>
      <c r="K115" s="50"/>
      <c r="L115" s="50"/>
      <c r="M115" s="50"/>
      <c r="N115" s="50"/>
      <c r="O115" s="19">
        <f t="shared" si="3"/>
        <v>100</v>
      </c>
      <c r="P115" s="50" t="s">
        <v>19</v>
      </c>
      <c r="Q115" s="50" t="s">
        <v>43</v>
      </c>
      <c r="R115" s="54"/>
    </row>
    <row r="116" ht="24" spans="1:18">
      <c r="A116" s="18">
        <v>112</v>
      </c>
      <c r="B116" s="51" t="s">
        <v>643</v>
      </c>
      <c r="C116" s="52" t="s">
        <v>237</v>
      </c>
      <c r="D116" s="50" t="s">
        <v>641</v>
      </c>
      <c r="E116" s="52" t="s">
        <v>237</v>
      </c>
      <c r="F116" s="50" t="s">
        <v>644</v>
      </c>
      <c r="G116" s="53">
        <v>50</v>
      </c>
      <c r="H116" s="53">
        <v>50</v>
      </c>
      <c r="I116" s="50"/>
      <c r="J116" s="50"/>
      <c r="K116" s="50"/>
      <c r="L116" s="50"/>
      <c r="M116" s="50"/>
      <c r="N116" s="50"/>
      <c r="O116" s="19">
        <f t="shared" si="3"/>
        <v>0</v>
      </c>
      <c r="P116" s="50" t="s">
        <v>19</v>
      </c>
      <c r="Q116" s="50" t="s">
        <v>43</v>
      </c>
      <c r="R116" s="54"/>
    </row>
    <row r="117" ht="36" spans="1:18">
      <c r="A117" s="18">
        <v>113</v>
      </c>
      <c r="B117" s="51" t="s">
        <v>645</v>
      </c>
      <c r="C117" s="53" t="s">
        <v>646</v>
      </c>
      <c r="D117" s="50" t="s">
        <v>641</v>
      </c>
      <c r="E117" s="53" t="s">
        <v>646</v>
      </c>
      <c r="F117" s="50" t="s">
        <v>647</v>
      </c>
      <c r="G117" s="53">
        <v>58</v>
      </c>
      <c r="H117" s="53">
        <v>50</v>
      </c>
      <c r="I117" s="50"/>
      <c r="J117" s="50"/>
      <c r="K117" s="50"/>
      <c r="L117" s="50"/>
      <c r="M117" s="50"/>
      <c r="N117" s="50"/>
      <c r="O117" s="19">
        <f t="shared" si="3"/>
        <v>8</v>
      </c>
      <c r="P117" s="50" t="s">
        <v>19</v>
      </c>
      <c r="Q117" s="50" t="s">
        <v>43</v>
      </c>
      <c r="R117" s="54"/>
    </row>
    <row r="118" ht="36" spans="1:18">
      <c r="A118" s="18">
        <v>114</v>
      </c>
      <c r="B118" s="51" t="s">
        <v>648</v>
      </c>
      <c r="C118" s="53" t="s">
        <v>649</v>
      </c>
      <c r="D118" s="50" t="s">
        <v>641</v>
      </c>
      <c r="E118" s="53" t="s">
        <v>649</v>
      </c>
      <c r="F118" s="50" t="s">
        <v>650</v>
      </c>
      <c r="G118" s="53">
        <v>50</v>
      </c>
      <c r="H118" s="53">
        <v>50</v>
      </c>
      <c r="I118" s="50"/>
      <c r="J118" s="50"/>
      <c r="K118" s="50"/>
      <c r="L118" s="50"/>
      <c r="M118" s="50"/>
      <c r="N118" s="50"/>
      <c r="O118" s="19">
        <f t="shared" si="3"/>
        <v>0</v>
      </c>
      <c r="P118" s="50" t="s">
        <v>19</v>
      </c>
      <c r="Q118" s="50" t="s">
        <v>43</v>
      </c>
      <c r="R118" s="54"/>
    </row>
    <row r="119" ht="24" spans="1:18">
      <c r="A119" s="18">
        <v>115</v>
      </c>
      <c r="B119" s="51" t="s">
        <v>651</v>
      </c>
      <c r="C119" s="53" t="s">
        <v>652</v>
      </c>
      <c r="D119" s="50" t="s">
        <v>641</v>
      </c>
      <c r="E119" s="53" t="s">
        <v>652</v>
      </c>
      <c r="F119" s="50" t="s">
        <v>653</v>
      </c>
      <c r="G119" s="53">
        <v>750</v>
      </c>
      <c r="H119" s="53">
        <v>50</v>
      </c>
      <c r="I119" s="50"/>
      <c r="J119" s="50"/>
      <c r="K119" s="50"/>
      <c r="L119" s="50"/>
      <c r="M119" s="50"/>
      <c r="N119" s="50"/>
      <c r="O119" s="19">
        <f t="shared" si="3"/>
        <v>700</v>
      </c>
      <c r="P119" s="50" t="s">
        <v>19</v>
      </c>
      <c r="Q119" s="50" t="s">
        <v>43</v>
      </c>
      <c r="R119" s="54"/>
    </row>
    <row r="120" ht="36" spans="1:18">
      <c r="A120" s="18">
        <v>116</v>
      </c>
      <c r="B120" s="51" t="s">
        <v>654</v>
      </c>
      <c r="C120" s="53" t="s">
        <v>652</v>
      </c>
      <c r="D120" s="50" t="s">
        <v>641</v>
      </c>
      <c r="E120" s="53" t="s">
        <v>652</v>
      </c>
      <c r="F120" s="50" t="s">
        <v>655</v>
      </c>
      <c r="G120" s="53">
        <v>50</v>
      </c>
      <c r="H120" s="53">
        <v>50</v>
      </c>
      <c r="I120" s="50"/>
      <c r="J120" s="50"/>
      <c r="K120" s="50"/>
      <c r="L120" s="50"/>
      <c r="M120" s="50"/>
      <c r="N120" s="50"/>
      <c r="O120" s="19">
        <f t="shared" si="3"/>
        <v>0</v>
      </c>
      <c r="P120" s="50" t="s">
        <v>19</v>
      </c>
      <c r="Q120" s="50" t="s">
        <v>43</v>
      </c>
      <c r="R120" s="54"/>
    </row>
    <row r="121" ht="19" customHeight="1" spans="1:18">
      <c r="A121" s="18">
        <v>117</v>
      </c>
      <c r="B121" s="50" t="s">
        <v>656</v>
      </c>
      <c r="C121" s="50" t="s">
        <v>657</v>
      </c>
      <c r="D121" s="50" t="s">
        <v>641</v>
      </c>
      <c r="E121" s="50" t="s">
        <v>657</v>
      </c>
      <c r="F121" s="50" t="s">
        <v>658</v>
      </c>
      <c r="G121" s="50">
        <v>50</v>
      </c>
      <c r="H121" s="50">
        <v>50</v>
      </c>
      <c r="I121" s="50"/>
      <c r="J121" s="50"/>
      <c r="K121" s="50"/>
      <c r="L121" s="50"/>
      <c r="M121" s="50"/>
      <c r="N121" s="50"/>
      <c r="O121" s="19">
        <f t="shared" si="3"/>
        <v>0</v>
      </c>
      <c r="P121" s="50" t="s">
        <v>19</v>
      </c>
      <c r="Q121" s="50" t="s">
        <v>43</v>
      </c>
      <c r="R121" s="54"/>
    </row>
    <row r="122" ht="24" spans="1:18">
      <c r="A122" s="18">
        <v>118</v>
      </c>
      <c r="B122" s="51" t="s">
        <v>659</v>
      </c>
      <c r="C122" s="52" t="s">
        <v>139</v>
      </c>
      <c r="D122" s="50" t="s">
        <v>117</v>
      </c>
      <c r="E122" s="52" t="s">
        <v>139</v>
      </c>
      <c r="F122" s="50" t="s">
        <v>660</v>
      </c>
      <c r="G122" s="53">
        <v>58</v>
      </c>
      <c r="H122" s="53">
        <v>50</v>
      </c>
      <c r="I122" s="50"/>
      <c r="J122" s="50"/>
      <c r="K122" s="50"/>
      <c r="L122" s="50"/>
      <c r="M122" s="50"/>
      <c r="N122" s="50"/>
      <c r="O122" s="19">
        <f t="shared" si="3"/>
        <v>8</v>
      </c>
      <c r="P122" s="50" t="s">
        <v>19</v>
      </c>
      <c r="Q122" s="50" t="s">
        <v>43</v>
      </c>
      <c r="R122" s="54"/>
    </row>
    <row r="123" ht="24" spans="1:18">
      <c r="A123" s="18">
        <v>119</v>
      </c>
      <c r="B123" s="51" t="s">
        <v>661</v>
      </c>
      <c r="C123" s="53" t="s">
        <v>662</v>
      </c>
      <c r="D123" s="50" t="s">
        <v>117</v>
      </c>
      <c r="E123" s="53" t="s">
        <v>662</v>
      </c>
      <c r="F123" s="50" t="s">
        <v>663</v>
      </c>
      <c r="G123" s="53">
        <v>58</v>
      </c>
      <c r="H123" s="53">
        <v>50</v>
      </c>
      <c r="I123" s="50"/>
      <c r="J123" s="50"/>
      <c r="K123" s="50"/>
      <c r="L123" s="50"/>
      <c r="M123" s="50"/>
      <c r="N123" s="50"/>
      <c r="O123" s="19">
        <f t="shared" si="3"/>
        <v>8</v>
      </c>
      <c r="P123" s="50" t="s">
        <v>19</v>
      </c>
      <c r="Q123" s="50" t="s">
        <v>43</v>
      </c>
      <c r="R123" s="54"/>
    </row>
    <row r="124" ht="24" spans="1:18">
      <c r="A124" s="18">
        <v>120</v>
      </c>
      <c r="B124" s="51" t="s">
        <v>664</v>
      </c>
      <c r="C124" s="53" t="s">
        <v>133</v>
      </c>
      <c r="D124" s="50" t="s">
        <v>117</v>
      </c>
      <c r="E124" s="53" t="s">
        <v>133</v>
      </c>
      <c r="F124" s="50" t="s">
        <v>663</v>
      </c>
      <c r="G124" s="53">
        <v>50</v>
      </c>
      <c r="H124" s="53">
        <v>50</v>
      </c>
      <c r="I124" s="50"/>
      <c r="J124" s="50"/>
      <c r="K124" s="50"/>
      <c r="L124" s="50"/>
      <c r="M124" s="50"/>
      <c r="N124" s="50"/>
      <c r="O124" s="19">
        <f t="shared" si="3"/>
        <v>0</v>
      </c>
      <c r="P124" s="50" t="s">
        <v>19</v>
      </c>
      <c r="Q124" s="50" t="s">
        <v>43</v>
      </c>
      <c r="R124" s="54"/>
    </row>
    <row r="125" ht="24" spans="1:18">
      <c r="A125" s="18">
        <v>121</v>
      </c>
      <c r="B125" s="51" t="s">
        <v>665</v>
      </c>
      <c r="C125" s="53" t="s">
        <v>142</v>
      </c>
      <c r="D125" s="50" t="s">
        <v>117</v>
      </c>
      <c r="E125" s="53" t="s">
        <v>142</v>
      </c>
      <c r="F125" s="50" t="s">
        <v>666</v>
      </c>
      <c r="G125" s="53">
        <v>78</v>
      </c>
      <c r="H125" s="53">
        <v>50</v>
      </c>
      <c r="I125" s="50"/>
      <c r="J125" s="50"/>
      <c r="K125" s="50"/>
      <c r="L125" s="50"/>
      <c r="M125" s="50"/>
      <c r="N125" s="50"/>
      <c r="O125" s="19">
        <f t="shared" si="3"/>
        <v>28</v>
      </c>
      <c r="P125" s="50" t="s">
        <v>19</v>
      </c>
      <c r="Q125" s="50" t="s">
        <v>43</v>
      </c>
      <c r="R125" s="54"/>
    </row>
    <row r="126" ht="24" spans="1:18">
      <c r="A126" s="18">
        <v>122</v>
      </c>
      <c r="B126" s="51" t="s">
        <v>667</v>
      </c>
      <c r="C126" s="53" t="s">
        <v>130</v>
      </c>
      <c r="D126" s="50" t="s">
        <v>117</v>
      </c>
      <c r="E126" s="53" t="s">
        <v>130</v>
      </c>
      <c r="F126" s="50" t="s">
        <v>666</v>
      </c>
      <c r="G126" s="53">
        <v>78</v>
      </c>
      <c r="H126" s="53">
        <v>50</v>
      </c>
      <c r="I126" s="50"/>
      <c r="J126" s="50"/>
      <c r="K126" s="50"/>
      <c r="L126" s="50"/>
      <c r="M126" s="50"/>
      <c r="N126" s="50"/>
      <c r="O126" s="19">
        <f t="shared" si="3"/>
        <v>28</v>
      </c>
      <c r="P126" s="50" t="s">
        <v>19</v>
      </c>
      <c r="Q126" s="50" t="s">
        <v>43</v>
      </c>
      <c r="R126" s="54"/>
    </row>
    <row r="127" ht="24" spans="1:18">
      <c r="A127" s="18">
        <v>123</v>
      </c>
      <c r="B127" s="51" t="s">
        <v>668</v>
      </c>
      <c r="C127" s="50" t="s">
        <v>669</v>
      </c>
      <c r="D127" s="50" t="s">
        <v>117</v>
      </c>
      <c r="E127" s="50" t="s">
        <v>669</v>
      </c>
      <c r="F127" s="50" t="s">
        <v>666</v>
      </c>
      <c r="G127" s="50">
        <v>50</v>
      </c>
      <c r="H127" s="50">
        <v>50</v>
      </c>
      <c r="I127" s="50"/>
      <c r="J127" s="50"/>
      <c r="K127" s="50"/>
      <c r="L127" s="50"/>
      <c r="M127" s="50"/>
      <c r="N127" s="50"/>
      <c r="O127" s="19">
        <f t="shared" si="3"/>
        <v>0</v>
      </c>
      <c r="P127" s="50" t="s">
        <v>19</v>
      </c>
      <c r="Q127" s="50" t="s">
        <v>43</v>
      </c>
      <c r="R127" s="54"/>
    </row>
    <row r="128" ht="24" spans="1:18">
      <c r="A128" s="18">
        <v>124</v>
      </c>
      <c r="B128" s="51" t="s">
        <v>670</v>
      </c>
      <c r="C128" s="53" t="s">
        <v>180</v>
      </c>
      <c r="D128" s="50" t="s">
        <v>671</v>
      </c>
      <c r="E128" s="53" t="s">
        <v>180</v>
      </c>
      <c r="F128" s="50" t="s">
        <v>672</v>
      </c>
      <c r="G128" s="53">
        <v>50</v>
      </c>
      <c r="H128" s="53">
        <v>50</v>
      </c>
      <c r="I128" s="50"/>
      <c r="J128" s="50"/>
      <c r="K128" s="50"/>
      <c r="L128" s="50"/>
      <c r="M128" s="50"/>
      <c r="N128" s="50"/>
      <c r="O128" s="19">
        <f t="shared" si="3"/>
        <v>0</v>
      </c>
      <c r="P128" s="50" t="s">
        <v>19</v>
      </c>
      <c r="Q128" s="50" t="s">
        <v>43</v>
      </c>
      <c r="R128" s="54"/>
    </row>
    <row r="129" ht="24" spans="1:18">
      <c r="A129" s="18">
        <v>125</v>
      </c>
      <c r="B129" s="51" t="s">
        <v>673</v>
      </c>
      <c r="C129" s="53" t="s">
        <v>674</v>
      </c>
      <c r="D129" s="50" t="s">
        <v>671</v>
      </c>
      <c r="E129" s="53" t="s">
        <v>674</v>
      </c>
      <c r="F129" s="50" t="s">
        <v>675</v>
      </c>
      <c r="G129" s="53">
        <v>50</v>
      </c>
      <c r="H129" s="53">
        <v>50</v>
      </c>
      <c r="I129" s="50"/>
      <c r="J129" s="50"/>
      <c r="K129" s="50"/>
      <c r="L129" s="50"/>
      <c r="M129" s="50"/>
      <c r="N129" s="50"/>
      <c r="O129" s="19">
        <f t="shared" si="3"/>
        <v>0</v>
      </c>
      <c r="P129" s="50" t="s">
        <v>19</v>
      </c>
      <c r="Q129" s="50" t="s">
        <v>43</v>
      </c>
      <c r="R129" s="54"/>
    </row>
    <row r="130" ht="24" spans="1:18">
      <c r="A130" s="18">
        <v>126</v>
      </c>
      <c r="B130" s="51" t="s">
        <v>676</v>
      </c>
      <c r="C130" s="53" t="s">
        <v>677</v>
      </c>
      <c r="D130" s="50" t="s">
        <v>671</v>
      </c>
      <c r="E130" s="53" t="s">
        <v>677</v>
      </c>
      <c r="F130" s="50" t="s">
        <v>371</v>
      </c>
      <c r="G130" s="53">
        <v>50</v>
      </c>
      <c r="H130" s="53">
        <v>50</v>
      </c>
      <c r="I130" s="50"/>
      <c r="J130" s="50"/>
      <c r="K130" s="50"/>
      <c r="L130" s="50"/>
      <c r="M130" s="50"/>
      <c r="N130" s="50"/>
      <c r="O130" s="19">
        <f t="shared" si="3"/>
        <v>0</v>
      </c>
      <c r="P130" s="50" t="s">
        <v>19</v>
      </c>
      <c r="Q130" s="50" t="s">
        <v>43</v>
      </c>
      <c r="R130" s="54"/>
    </row>
    <row r="131" ht="36" spans="1:18">
      <c r="A131" s="18">
        <v>127</v>
      </c>
      <c r="B131" s="51" t="s">
        <v>678</v>
      </c>
      <c r="C131" s="53" t="s">
        <v>192</v>
      </c>
      <c r="D131" s="50" t="s">
        <v>671</v>
      </c>
      <c r="E131" s="53" t="s">
        <v>192</v>
      </c>
      <c r="F131" s="50" t="s">
        <v>679</v>
      </c>
      <c r="G131" s="53">
        <v>350</v>
      </c>
      <c r="H131" s="53">
        <v>50</v>
      </c>
      <c r="I131" s="50"/>
      <c r="J131" s="50"/>
      <c r="K131" s="50"/>
      <c r="L131" s="50"/>
      <c r="M131" s="50"/>
      <c r="N131" s="50"/>
      <c r="O131" s="19">
        <f t="shared" si="3"/>
        <v>300</v>
      </c>
      <c r="P131" s="50" t="s">
        <v>19</v>
      </c>
      <c r="Q131" s="50" t="s">
        <v>43</v>
      </c>
      <c r="R131" s="54"/>
    </row>
    <row r="132" ht="24" spans="1:18">
      <c r="A132" s="18">
        <v>128</v>
      </c>
      <c r="B132" s="51" t="s">
        <v>680</v>
      </c>
      <c r="C132" s="53" t="s">
        <v>198</v>
      </c>
      <c r="D132" s="50" t="s">
        <v>671</v>
      </c>
      <c r="E132" s="53" t="s">
        <v>198</v>
      </c>
      <c r="F132" s="50" t="s">
        <v>286</v>
      </c>
      <c r="G132" s="53">
        <v>58</v>
      </c>
      <c r="H132" s="53">
        <v>50</v>
      </c>
      <c r="I132" s="50"/>
      <c r="J132" s="50"/>
      <c r="K132" s="50"/>
      <c r="L132" s="50"/>
      <c r="M132" s="50"/>
      <c r="N132" s="50"/>
      <c r="O132" s="19">
        <f t="shared" si="3"/>
        <v>8</v>
      </c>
      <c r="P132" s="50" t="s">
        <v>19</v>
      </c>
      <c r="Q132" s="50" t="s">
        <v>43</v>
      </c>
      <c r="R132" s="54"/>
    </row>
    <row r="133" ht="24" spans="1:18">
      <c r="A133" s="18">
        <v>129</v>
      </c>
      <c r="B133" s="51" t="s">
        <v>681</v>
      </c>
      <c r="C133" s="53" t="s">
        <v>201</v>
      </c>
      <c r="D133" s="50" t="s">
        <v>671</v>
      </c>
      <c r="E133" s="53" t="s">
        <v>201</v>
      </c>
      <c r="F133" s="50" t="s">
        <v>625</v>
      </c>
      <c r="G133" s="53">
        <v>50</v>
      </c>
      <c r="H133" s="53">
        <v>50</v>
      </c>
      <c r="I133" s="50"/>
      <c r="J133" s="50"/>
      <c r="K133" s="50"/>
      <c r="L133" s="50"/>
      <c r="M133" s="50"/>
      <c r="N133" s="50"/>
      <c r="O133" s="19">
        <f t="shared" si="3"/>
        <v>0</v>
      </c>
      <c r="P133" s="50" t="s">
        <v>19</v>
      </c>
      <c r="Q133" s="50" t="s">
        <v>43</v>
      </c>
      <c r="R133" s="54"/>
    </row>
    <row r="134" ht="36" spans="1:18">
      <c r="A134" s="18">
        <v>130</v>
      </c>
      <c r="B134" s="51" t="s">
        <v>682</v>
      </c>
      <c r="C134" s="53" t="s">
        <v>683</v>
      </c>
      <c r="D134" s="50" t="s">
        <v>55</v>
      </c>
      <c r="E134" s="53" t="s">
        <v>683</v>
      </c>
      <c r="F134" s="50" t="s">
        <v>655</v>
      </c>
      <c r="G134" s="53">
        <v>58</v>
      </c>
      <c r="H134" s="53">
        <v>50</v>
      </c>
      <c r="I134" s="50"/>
      <c r="J134" s="50"/>
      <c r="K134" s="50"/>
      <c r="L134" s="50"/>
      <c r="M134" s="50"/>
      <c r="N134" s="50"/>
      <c r="O134" s="19">
        <f t="shared" ref="O134:O168" si="4">G134-H134-I134-J134-K134-L134-M134-N134</f>
        <v>8</v>
      </c>
      <c r="P134" s="50" t="s">
        <v>19</v>
      </c>
      <c r="Q134" s="50" t="s">
        <v>43</v>
      </c>
      <c r="R134" s="54"/>
    </row>
    <row r="135" ht="24" spans="1:18">
      <c r="A135" s="18">
        <v>131</v>
      </c>
      <c r="B135" s="51" t="s">
        <v>684</v>
      </c>
      <c r="C135" s="53" t="s">
        <v>685</v>
      </c>
      <c r="D135" s="50" t="s">
        <v>55</v>
      </c>
      <c r="E135" s="53" t="s">
        <v>685</v>
      </c>
      <c r="F135" s="50" t="s">
        <v>686</v>
      </c>
      <c r="G135" s="53">
        <v>50</v>
      </c>
      <c r="H135" s="53">
        <v>50</v>
      </c>
      <c r="I135" s="50"/>
      <c r="J135" s="50"/>
      <c r="K135" s="50"/>
      <c r="L135" s="50"/>
      <c r="M135" s="50"/>
      <c r="N135" s="50"/>
      <c r="O135" s="19">
        <f t="shared" si="4"/>
        <v>0</v>
      </c>
      <c r="P135" s="50" t="s">
        <v>19</v>
      </c>
      <c r="Q135" s="50" t="s">
        <v>43</v>
      </c>
      <c r="R135" s="54"/>
    </row>
    <row r="136" ht="36" spans="1:18">
      <c r="A136" s="18">
        <v>132</v>
      </c>
      <c r="B136" s="51" t="s">
        <v>687</v>
      </c>
      <c r="C136" s="53" t="s">
        <v>688</v>
      </c>
      <c r="D136" s="50" t="s">
        <v>55</v>
      </c>
      <c r="E136" s="53" t="s">
        <v>688</v>
      </c>
      <c r="F136" s="50" t="s">
        <v>689</v>
      </c>
      <c r="G136" s="53">
        <v>50</v>
      </c>
      <c r="H136" s="53">
        <v>50</v>
      </c>
      <c r="I136" s="50"/>
      <c r="J136" s="50"/>
      <c r="K136" s="50"/>
      <c r="L136" s="50"/>
      <c r="M136" s="50"/>
      <c r="N136" s="50"/>
      <c r="O136" s="19">
        <f t="shared" si="4"/>
        <v>0</v>
      </c>
      <c r="P136" s="50" t="s">
        <v>19</v>
      </c>
      <c r="Q136" s="50" t="s">
        <v>43</v>
      </c>
      <c r="R136" s="54"/>
    </row>
    <row r="137" ht="24" spans="1:18">
      <c r="A137" s="18">
        <v>133</v>
      </c>
      <c r="B137" s="51" t="s">
        <v>690</v>
      </c>
      <c r="C137" s="53" t="s">
        <v>691</v>
      </c>
      <c r="D137" s="50" t="s">
        <v>55</v>
      </c>
      <c r="E137" s="53" t="s">
        <v>691</v>
      </c>
      <c r="F137" s="50" t="s">
        <v>692</v>
      </c>
      <c r="G137" s="53">
        <v>58</v>
      </c>
      <c r="H137" s="53">
        <v>50</v>
      </c>
      <c r="I137" s="50"/>
      <c r="J137" s="50"/>
      <c r="K137" s="50"/>
      <c r="L137" s="50"/>
      <c r="M137" s="50"/>
      <c r="N137" s="50"/>
      <c r="O137" s="19">
        <f t="shared" si="4"/>
        <v>8</v>
      </c>
      <c r="P137" s="50" t="s">
        <v>19</v>
      </c>
      <c r="Q137" s="50" t="s">
        <v>43</v>
      </c>
      <c r="R137" s="54"/>
    </row>
    <row r="138" ht="24" spans="1:18">
      <c r="A138" s="18">
        <v>134</v>
      </c>
      <c r="B138" s="51" t="s">
        <v>693</v>
      </c>
      <c r="C138" s="53" t="s">
        <v>694</v>
      </c>
      <c r="D138" s="50" t="s">
        <v>55</v>
      </c>
      <c r="E138" s="53" t="s">
        <v>694</v>
      </c>
      <c r="F138" s="50" t="s">
        <v>695</v>
      </c>
      <c r="G138" s="53">
        <v>58</v>
      </c>
      <c r="H138" s="53">
        <v>50</v>
      </c>
      <c r="I138" s="50"/>
      <c r="J138" s="50"/>
      <c r="K138" s="50"/>
      <c r="L138" s="50"/>
      <c r="M138" s="50"/>
      <c r="N138" s="50"/>
      <c r="O138" s="19">
        <f t="shared" si="4"/>
        <v>8</v>
      </c>
      <c r="P138" s="50" t="s">
        <v>19</v>
      </c>
      <c r="Q138" s="50" t="s">
        <v>43</v>
      </c>
      <c r="R138" s="54"/>
    </row>
    <row r="139" ht="24" spans="1:18">
      <c r="A139" s="18">
        <v>135</v>
      </c>
      <c r="B139" s="51" t="s">
        <v>696</v>
      </c>
      <c r="C139" s="53" t="s">
        <v>697</v>
      </c>
      <c r="D139" s="50" t="s">
        <v>55</v>
      </c>
      <c r="E139" s="53" t="s">
        <v>697</v>
      </c>
      <c r="F139" s="50" t="s">
        <v>698</v>
      </c>
      <c r="G139" s="53">
        <v>58</v>
      </c>
      <c r="H139" s="53">
        <v>50</v>
      </c>
      <c r="I139" s="50"/>
      <c r="J139" s="50"/>
      <c r="K139" s="50"/>
      <c r="L139" s="50"/>
      <c r="M139" s="50"/>
      <c r="N139" s="50"/>
      <c r="O139" s="19">
        <f t="shared" si="4"/>
        <v>8</v>
      </c>
      <c r="P139" s="50" t="s">
        <v>19</v>
      </c>
      <c r="Q139" s="50" t="s">
        <v>43</v>
      </c>
      <c r="R139" s="54"/>
    </row>
    <row r="140" ht="24" spans="1:18">
      <c r="A140" s="18">
        <v>136</v>
      </c>
      <c r="B140" s="51" t="s">
        <v>699</v>
      </c>
      <c r="C140" s="52" t="s">
        <v>700</v>
      </c>
      <c r="D140" s="50" t="s">
        <v>66</v>
      </c>
      <c r="E140" s="52" t="s">
        <v>700</v>
      </c>
      <c r="F140" s="50" t="s">
        <v>701</v>
      </c>
      <c r="G140" s="53">
        <v>50</v>
      </c>
      <c r="H140" s="53">
        <v>50</v>
      </c>
      <c r="I140" s="50"/>
      <c r="J140" s="50"/>
      <c r="K140" s="50"/>
      <c r="L140" s="50"/>
      <c r="M140" s="50"/>
      <c r="N140" s="50"/>
      <c r="O140" s="19">
        <f t="shared" si="4"/>
        <v>0</v>
      </c>
      <c r="P140" s="50" t="s">
        <v>19</v>
      </c>
      <c r="Q140" s="50" t="s">
        <v>43</v>
      </c>
      <c r="R140" s="54"/>
    </row>
    <row r="141" ht="24" spans="1:18">
      <c r="A141" s="18">
        <v>137</v>
      </c>
      <c r="B141" s="51" t="s">
        <v>702</v>
      </c>
      <c r="C141" s="52" t="s">
        <v>70</v>
      </c>
      <c r="D141" s="50" t="s">
        <v>66</v>
      </c>
      <c r="E141" s="52" t="s">
        <v>70</v>
      </c>
      <c r="F141" s="50" t="s">
        <v>703</v>
      </c>
      <c r="G141" s="53">
        <v>158</v>
      </c>
      <c r="H141" s="53">
        <v>50</v>
      </c>
      <c r="I141" s="50"/>
      <c r="J141" s="50"/>
      <c r="K141" s="50"/>
      <c r="L141" s="50"/>
      <c r="M141" s="50"/>
      <c r="N141" s="50"/>
      <c r="O141" s="19">
        <f t="shared" si="4"/>
        <v>108</v>
      </c>
      <c r="P141" s="50" t="s">
        <v>19</v>
      </c>
      <c r="Q141" s="50" t="s">
        <v>43</v>
      </c>
      <c r="R141" s="54"/>
    </row>
    <row r="142" ht="24" spans="1:18">
      <c r="A142" s="18">
        <v>138</v>
      </c>
      <c r="B142" s="51" t="s">
        <v>704</v>
      </c>
      <c r="C142" s="53" t="s">
        <v>67</v>
      </c>
      <c r="D142" s="50" t="s">
        <v>66</v>
      </c>
      <c r="E142" s="53" t="s">
        <v>67</v>
      </c>
      <c r="F142" s="50" t="s">
        <v>625</v>
      </c>
      <c r="G142" s="53">
        <v>150</v>
      </c>
      <c r="H142" s="53">
        <v>50</v>
      </c>
      <c r="I142" s="50"/>
      <c r="J142" s="50"/>
      <c r="K142" s="50"/>
      <c r="L142" s="50"/>
      <c r="M142" s="50"/>
      <c r="N142" s="50"/>
      <c r="O142" s="19">
        <f t="shared" si="4"/>
        <v>100</v>
      </c>
      <c r="P142" s="50" t="s">
        <v>19</v>
      </c>
      <c r="Q142" s="50" t="s">
        <v>43</v>
      </c>
      <c r="R142" s="54"/>
    </row>
    <row r="143" ht="24" spans="1:18">
      <c r="A143" s="18">
        <v>139</v>
      </c>
      <c r="B143" s="51" t="s">
        <v>705</v>
      </c>
      <c r="C143" s="53" t="s">
        <v>73</v>
      </c>
      <c r="D143" s="50" t="s">
        <v>66</v>
      </c>
      <c r="E143" s="53" t="s">
        <v>73</v>
      </c>
      <c r="F143" s="50" t="s">
        <v>701</v>
      </c>
      <c r="G143" s="53">
        <v>58</v>
      </c>
      <c r="H143" s="53">
        <v>50</v>
      </c>
      <c r="I143" s="50"/>
      <c r="J143" s="50"/>
      <c r="K143" s="50"/>
      <c r="L143" s="50"/>
      <c r="M143" s="50"/>
      <c r="N143" s="50"/>
      <c r="O143" s="19">
        <f t="shared" si="4"/>
        <v>8</v>
      </c>
      <c r="P143" s="50" t="s">
        <v>19</v>
      </c>
      <c r="Q143" s="50" t="s">
        <v>43</v>
      </c>
      <c r="R143" s="54"/>
    </row>
    <row r="144" ht="40" customHeight="1" spans="1:18">
      <c r="A144" s="18">
        <v>140</v>
      </c>
      <c r="B144" s="51" t="s">
        <v>706</v>
      </c>
      <c r="C144" s="53" t="s">
        <v>76</v>
      </c>
      <c r="D144" s="50" t="s">
        <v>66</v>
      </c>
      <c r="E144" s="53" t="s">
        <v>76</v>
      </c>
      <c r="F144" s="50" t="s">
        <v>707</v>
      </c>
      <c r="G144" s="53">
        <v>58</v>
      </c>
      <c r="H144" s="53">
        <v>50</v>
      </c>
      <c r="I144" s="50"/>
      <c r="J144" s="50"/>
      <c r="K144" s="50"/>
      <c r="L144" s="50"/>
      <c r="M144" s="50"/>
      <c r="N144" s="50"/>
      <c r="O144" s="19">
        <f t="shared" si="4"/>
        <v>8</v>
      </c>
      <c r="P144" s="50" t="s">
        <v>19</v>
      </c>
      <c r="Q144" s="50" t="s">
        <v>43</v>
      </c>
      <c r="R144" s="54"/>
    </row>
    <row r="145" ht="36" customHeight="1" spans="1:18">
      <c r="A145" s="18">
        <v>141</v>
      </c>
      <c r="B145" s="51" t="s">
        <v>708</v>
      </c>
      <c r="C145" s="53" t="s">
        <v>709</v>
      </c>
      <c r="D145" s="50" t="s">
        <v>66</v>
      </c>
      <c r="E145" s="53" t="s">
        <v>709</v>
      </c>
      <c r="F145" s="50" t="s">
        <v>701</v>
      </c>
      <c r="G145" s="53">
        <v>100</v>
      </c>
      <c r="H145" s="53">
        <v>50</v>
      </c>
      <c r="I145" s="50"/>
      <c r="J145" s="50"/>
      <c r="K145" s="50"/>
      <c r="L145" s="50"/>
      <c r="M145" s="50"/>
      <c r="N145" s="50"/>
      <c r="O145" s="19">
        <f t="shared" si="4"/>
        <v>50</v>
      </c>
      <c r="P145" s="50" t="s">
        <v>19</v>
      </c>
      <c r="Q145" s="50" t="s">
        <v>43</v>
      </c>
      <c r="R145" s="54"/>
    </row>
    <row r="146" ht="34" customHeight="1" spans="1:18">
      <c r="A146" s="18">
        <v>142</v>
      </c>
      <c r="B146" s="56" t="s">
        <v>710</v>
      </c>
      <c r="C146" s="50" t="s">
        <v>563</v>
      </c>
      <c r="D146" s="50" t="s">
        <v>711</v>
      </c>
      <c r="E146" s="50" t="s">
        <v>563</v>
      </c>
      <c r="F146" s="56" t="s">
        <v>710</v>
      </c>
      <c r="G146" s="50">
        <v>150</v>
      </c>
      <c r="H146" s="50">
        <v>150</v>
      </c>
      <c r="I146" s="50"/>
      <c r="J146" s="50"/>
      <c r="K146" s="50"/>
      <c r="L146" s="50"/>
      <c r="M146" s="50"/>
      <c r="N146" s="50"/>
      <c r="O146" s="19">
        <f t="shared" si="4"/>
        <v>0</v>
      </c>
      <c r="P146" s="50" t="s">
        <v>19</v>
      </c>
      <c r="Q146" s="55" t="s">
        <v>712</v>
      </c>
      <c r="R146" s="54"/>
    </row>
    <row r="147" ht="44" customHeight="1" spans="1:18">
      <c r="A147" s="18">
        <v>143</v>
      </c>
      <c r="B147" s="50" t="s">
        <v>713</v>
      </c>
      <c r="C147" s="50" t="s">
        <v>714</v>
      </c>
      <c r="D147" s="50" t="s">
        <v>715</v>
      </c>
      <c r="E147" s="50" t="s">
        <v>714</v>
      </c>
      <c r="F147" s="50" t="s">
        <v>716</v>
      </c>
      <c r="G147" s="50">
        <v>430</v>
      </c>
      <c r="H147" s="50">
        <v>430</v>
      </c>
      <c r="I147" s="50"/>
      <c r="J147" s="50"/>
      <c r="K147" s="50"/>
      <c r="L147" s="50"/>
      <c r="M147" s="50"/>
      <c r="N147" s="50"/>
      <c r="O147" s="19">
        <f t="shared" si="4"/>
        <v>0</v>
      </c>
      <c r="P147" s="50" t="s">
        <v>19</v>
      </c>
      <c r="Q147" s="55" t="s">
        <v>717</v>
      </c>
      <c r="R147" s="54"/>
    </row>
    <row r="148" ht="62" customHeight="1" spans="1:18">
      <c r="A148" s="18">
        <v>144</v>
      </c>
      <c r="B148" s="50" t="s">
        <v>718</v>
      </c>
      <c r="C148" s="50" t="s">
        <v>714</v>
      </c>
      <c r="D148" s="50" t="s">
        <v>715</v>
      </c>
      <c r="E148" s="50" t="s">
        <v>714</v>
      </c>
      <c r="F148" s="50" t="s">
        <v>719</v>
      </c>
      <c r="G148" s="50">
        <v>1800</v>
      </c>
      <c r="H148" s="50"/>
      <c r="I148" s="50"/>
      <c r="J148" s="50">
        <v>1000</v>
      </c>
      <c r="K148" s="50">
        <v>800</v>
      </c>
      <c r="L148" s="50"/>
      <c r="M148" s="50"/>
      <c r="N148" s="50"/>
      <c r="O148" s="19">
        <f t="shared" si="4"/>
        <v>0</v>
      </c>
      <c r="P148" s="50" t="s">
        <v>720</v>
      </c>
      <c r="Q148" s="55" t="s">
        <v>442</v>
      </c>
      <c r="R148" s="54"/>
    </row>
    <row r="149" ht="62" customHeight="1" spans="1:18">
      <c r="A149" s="18">
        <v>145</v>
      </c>
      <c r="B149" s="50" t="s">
        <v>721</v>
      </c>
      <c r="C149" s="50" t="s">
        <v>714</v>
      </c>
      <c r="D149" s="50" t="s">
        <v>715</v>
      </c>
      <c r="E149" s="50" t="s">
        <v>714</v>
      </c>
      <c r="F149" s="50" t="s">
        <v>722</v>
      </c>
      <c r="G149" s="50">
        <v>223.86</v>
      </c>
      <c r="H149" s="50"/>
      <c r="I149" s="50"/>
      <c r="J149" s="50"/>
      <c r="K149" s="50">
        <v>223.86</v>
      </c>
      <c r="L149" s="50"/>
      <c r="M149" s="50"/>
      <c r="N149" s="50"/>
      <c r="O149" s="19">
        <f t="shared" si="4"/>
        <v>0</v>
      </c>
      <c r="P149" s="50" t="s">
        <v>720</v>
      </c>
      <c r="Q149" s="55" t="s">
        <v>723</v>
      </c>
      <c r="R149" s="54"/>
    </row>
    <row r="150" ht="51" customHeight="1" spans="1:18">
      <c r="A150" s="18">
        <v>146</v>
      </c>
      <c r="B150" s="50" t="s">
        <v>724</v>
      </c>
      <c r="C150" s="50" t="s">
        <v>714</v>
      </c>
      <c r="D150" s="50" t="s">
        <v>715</v>
      </c>
      <c r="E150" s="50" t="s">
        <v>714</v>
      </c>
      <c r="F150" s="50" t="s">
        <v>725</v>
      </c>
      <c r="G150" s="50">
        <v>110</v>
      </c>
      <c r="H150" s="50">
        <v>110</v>
      </c>
      <c r="I150" s="50"/>
      <c r="J150" s="50"/>
      <c r="K150" s="50"/>
      <c r="L150" s="50"/>
      <c r="M150" s="50"/>
      <c r="N150" s="50"/>
      <c r="O150" s="19">
        <f t="shared" si="4"/>
        <v>0</v>
      </c>
      <c r="P150" s="50" t="s">
        <v>720</v>
      </c>
      <c r="Q150" s="55" t="s">
        <v>510</v>
      </c>
      <c r="R150" s="54"/>
    </row>
    <row r="151" ht="53" customHeight="1" spans="1:18">
      <c r="A151" s="18">
        <v>147</v>
      </c>
      <c r="B151" s="50" t="s">
        <v>726</v>
      </c>
      <c r="C151" s="50" t="s">
        <v>714</v>
      </c>
      <c r="D151" s="50" t="s">
        <v>715</v>
      </c>
      <c r="E151" s="50" t="s">
        <v>714</v>
      </c>
      <c r="F151" s="50" t="s">
        <v>727</v>
      </c>
      <c r="G151" s="50">
        <v>986.07</v>
      </c>
      <c r="H151" s="50">
        <v>299.91875</v>
      </c>
      <c r="I151" s="50">
        <v>64.5</v>
      </c>
      <c r="J151" s="50">
        <v>280</v>
      </c>
      <c r="K151" s="18">
        <v>336.90922</v>
      </c>
      <c r="L151" s="50"/>
      <c r="M151" s="50"/>
      <c r="N151" s="50"/>
      <c r="O151" s="19">
        <v>4.74203</v>
      </c>
      <c r="P151" s="50" t="s">
        <v>720</v>
      </c>
      <c r="Q151" s="55" t="s">
        <v>47</v>
      </c>
      <c r="R151" s="54"/>
    </row>
    <row r="152" ht="44" customHeight="1" spans="1:18">
      <c r="A152" s="18">
        <v>148</v>
      </c>
      <c r="B152" s="50" t="s">
        <v>728</v>
      </c>
      <c r="C152" s="50" t="s">
        <v>714</v>
      </c>
      <c r="D152" s="50" t="s">
        <v>715</v>
      </c>
      <c r="E152" s="50" t="s">
        <v>714</v>
      </c>
      <c r="F152" s="50" t="s">
        <v>729</v>
      </c>
      <c r="G152" s="50">
        <v>171.7658</v>
      </c>
      <c r="H152" s="50">
        <v>171.7658</v>
      </c>
      <c r="I152" s="50"/>
      <c r="J152" s="50"/>
      <c r="K152" s="50"/>
      <c r="L152" s="50"/>
      <c r="M152" s="50"/>
      <c r="N152" s="50"/>
      <c r="O152" s="19">
        <f t="shared" si="4"/>
        <v>0</v>
      </c>
      <c r="P152" s="50" t="s">
        <v>720</v>
      </c>
      <c r="Q152" s="55" t="s">
        <v>43</v>
      </c>
      <c r="R152" s="54"/>
    </row>
    <row r="153" ht="40" customHeight="1" spans="1:18">
      <c r="A153" s="18">
        <v>149</v>
      </c>
      <c r="B153" s="50" t="s">
        <v>730</v>
      </c>
      <c r="C153" s="50" t="s">
        <v>714</v>
      </c>
      <c r="D153" s="50" t="s">
        <v>715</v>
      </c>
      <c r="E153" s="50" t="s">
        <v>714</v>
      </c>
      <c r="F153" s="50" t="s">
        <v>731</v>
      </c>
      <c r="G153" s="50">
        <v>690</v>
      </c>
      <c r="H153" s="50"/>
      <c r="I153" s="50"/>
      <c r="J153" s="50">
        <v>690</v>
      </c>
      <c r="K153" s="50"/>
      <c r="M153" s="50"/>
      <c r="N153" s="50"/>
      <c r="O153" s="19">
        <f t="shared" si="4"/>
        <v>0</v>
      </c>
      <c r="P153" s="50" t="s">
        <v>720</v>
      </c>
      <c r="Q153" s="55" t="s">
        <v>43</v>
      </c>
      <c r="R153" s="54"/>
    </row>
    <row r="154" ht="53" customHeight="1" spans="1:18">
      <c r="A154" s="18">
        <v>150</v>
      </c>
      <c r="B154" s="50" t="s">
        <v>732</v>
      </c>
      <c r="C154" s="50" t="s">
        <v>714</v>
      </c>
      <c r="D154" s="50" t="s">
        <v>715</v>
      </c>
      <c r="E154" s="50" t="s">
        <v>714</v>
      </c>
      <c r="F154" s="50" t="s">
        <v>733</v>
      </c>
      <c r="G154" s="50">
        <v>592.23</v>
      </c>
      <c r="H154" s="50"/>
      <c r="I154" s="50"/>
      <c r="J154" s="50"/>
      <c r="K154" s="50"/>
      <c r="L154" s="50"/>
      <c r="M154" s="50"/>
      <c r="N154" s="50">
        <v>592.23</v>
      </c>
      <c r="O154" s="19">
        <f t="shared" si="4"/>
        <v>0</v>
      </c>
      <c r="P154" s="50" t="s">
        <v>720</v>
      </c>
      <c r="Q154" s="55" t="s">
        <v>43</v>
      </c>
      <c r="R154" s="54"/>
    </row>
    <row r="155" ht="51" customHeight="1" spans="1:18">
      <c r="A155" s="18">
        <v>151</v>
      </c>
      <c r="B155" s="50" t="s">
        <v>734</v>
      </c>
      <c r="C155" s="50" t="s">
        <v>735</v>
      </c>
      <c r="D155" s="50" t="s">
        <v>179</v>
      </c>
      <c r="E155" s="50" t="s">
        <v>735</v>
      </c>
      <c r="F155" s="50" t="s">
        <v>478</v>
      </c>
      <c r="G155" s="50">
        <v>198</v>
      </c>
      <c r="H155" s="50"/>
      <c r="I155" s="50">
        <v>198</v>
      </c>
      <c r="J155" s="50"/>
      <c r="K155" s="50"/>
      <c r="L155" s="50"/>
      <c r="M155" s="50"/>
      <c r="N155" s="50"/>
      <c r="O155" s="19">
        <f t="shared" si="4"/>
        <v>0</v>
      </c>
      <c r="P155" s="50" t="s">
        <v>720</v>
      </c>
      <c r="Q155" s="50" t="s">
        <v>63</v>
      </c>
      <c r="R155" s="54"/>
    </row>
    <row r="156" s="4" customFormat="1" ht="51" customHeight="1" spans="1:18">
      <c r="A156" s="18">
        <v>152</v>
      </c>
      <c r="B156" s="50" t="s">
        <v>53</v>
      </c>
      <c r="C156" s="50" t="s">
        <v>714</v>
      </c>
      <c r="D156" s="50" t="s">
        <v>715</v>
      </c>
      <c r="E156" s="50" t="s">
        <v>714</v>
      </c>
      <c r="F156" s="50" t="s">
        <v>574</v>
      </c>
      <c r="G156" s="50">
        <v>98.21</v>
      </c>
      <c r="H156" s="50"/>
      <c r="I156" s="50"/>
      <c r="J156" s="50"/>
      <c r="K156" s="50"/>
      <c r="L156" s="50"/>
      <c r="M156" s="50"/>
      <c r="N156" s="50"/>
      <c r="O156" s="19">
        <v>98.21</v>
      </c>
      <c r="P156" s="50" t="s">
        <v>720</v>
      </c>
      <c r="Q156" s="50" t="s">
        <v>43</v>
      </c>
      <c r="R156" s="54"/>
    </row>
    <row r="157" s="4" customFormat="1" ht="51" customHeight="1" spans="1:18">
      <c r="A157" s="18">
        <v>153</v>
      </c>
      <c r="B157" s="50" t="s">
        <v>736</v>
      </c>
      <c r="C157" s="50" t="s">
        <v>737</v>
      </c>
      <c r="D157" s="50" t="s">
        <v>715</v>
      </c>
      <c r="E157" s="50" t="s">
        <v>738</v>
      </c>
      <c r="F157" s="50" t="s">
        <v>739</v>
      </c>
      <c r="G157" s="50">
        <v>10</v>
      </c>
      <c r="H157" s="50"/>
      <c r="I157" s="50"/>
      <c r="J157" s="50">
        <v>10</v>
      </c>
      <c r="K157" s="50"/>
      <c r="L157" s="50"/>
      <c r="M157" s="50"/>
      <c r="N157" s="50"/>
      <c r="O157" s="19">
        <f t="shared" si="4"/>
        <v>0</v>
      </c>
      <c r="P157" s="50" t="s">
        <v>720</v>
      </c>
      <c r="Q157" s="50" t="s">
        <v>43</v>
      </c>
      <c r="R157" s="54"/>
    </row>
    <row r="158" s="4" customFormat="1" ht="51" customHeight="1" spans="1:18">
      <c r="A158" s="18">
        <v>154</v>
      </c>
      <c r="B158" s="50" t="s">
        <v>740</v>
      </c>
      <c r="C158" s="50" t="s">
        <v>741</v>
      </c>
      <c r="D158" s="50" t="s">
        <v>715</v>
      </c>
      <c r="E158" s="50" t="s">
        <v>540</v>
      </c>
      <c r="F158" s="50" t="s">
        <v>739</v>
      </c>
      <c r="G158" s="50">
        <v>10</v>
      </c>
      <c r="H158" s="50"/>
      <c r="I158" s="50"/>
      <c r="J158" s="50">
        <v>10</v>
      </c>
      <c r="K158" s="50"/>
      <c r="L158" s="50"/>
      <c r="M158" s="50"/>
      <c r="N158" s="50"/>
      <c r="O158" s="19">
        <f t="shared" si="4"/>
        <v>0</v>
      </c>
      <c r="P158" s="50" t="s">
        <v>720</v>
      </c>
      <c r="Q158" s="50" t="s">
        <v>43</v>
      </c>
      <c r="R158" s="54"/>
    </row>
    <row r="159" s="4" customFormat="1" ht="51" customHeight="1" spans="1:18">
      <c r="A159" s="18">
        <v>155</v>
      </c>
      <c r="B159" s="50" t="s">
        <v>742</v>
      </c>
      <c r="C159" s="50" t="s">
        <v>742</v>
      </c>
      <c r="D159" s="50" t="s">
        <v>715</v>
      </c>
      <c r="E159" s="50" t="s">
        <v>657</v>
      </c>
      <c r="F159" s="50" t="s">
        <v>739</v>
      </c>
      <c r="G159" s="50">
        <v>20</v>
      </c>
      <c r="H159" s="50"/>
      <c r="I159" s="50"/>
      <c r="J159" s="50">
        <v>20</v>
      </c>
      <c r="K159" s="50"/>
      <c r="L159" s="50"/>
      <c r="M159" s="50"/>
      <c r="N159" s="50"/>
      <c r="O159" s="19">
        <f t="shared" si="4"/>
        <v>0</v>
      </c>
      <c r="P159" s="50" t="s">
        <v>720</v>
      </c>
      <c r="Q159" s="50" t="s">
        <v>43</v>
      </c>
      <c r="R159" s="54"/>
    </row>
    <row r="160" s="4" customFormat="1" ht="51" customHeight="1" spans="1:18">
      <c r="A160" s="18">
        <v>156</v>
      </c>
      <c r="B160" s="57" t="s">
        <v>743</v>
      </c>
      <c r="C160" s="50" t="s">
        <v>744</v>
      </c>
      <c r="D160" s="50" t="s">
        <v>715</v>
      </c>
      <c r="E160" s="50" t="s">
        <v>714</v>
      </c>
      <c r="F160" s="50" t="s">
        <v>745</v>
      </c>
      <c r="G160" s="50">
        <v>1399.73</v>
      </c>
      <c r="H160" s="50"/>
      <c r="I160" s="50"/>
      <c r="J160" s="50"/>
      <c r="K160" s="50">
        <v>1399.73</v>
      </c>
      <c r="L160" s="50"/>
      <c r="M160" s="50"/>
      <c r="N160" s="50"/>
      <c r="O160" s="19">
        <f t="shared" si="4"/>
        <v>0</v>
      </c>
      <c r="P160" s="50" t="s">
        <v>720</v>
      </c>
      <c r="Q160" s="50" t="s">
        <v>746</v>
      </c>
      <c r="R160" s="54"/>
    </row>
    <row r="161" s="4" customFormat="1" ht="51" customHeight="1" spans="1:18">
      <c r="A161" s="18">
        <v>157</v>
      </c>
      <c r="B161" s="50" t="s">
        <v>747</v>
      </c>
      <c r="C161" s="50" t="s">
        <v>275</v>
      </c>
      <c r="D161" s="50" t="s">
        <v>16</v>
      </c>
      <c r="E161" s="50" t="s">
        <v>275</v>
      </c>
      <c r="F161" s="50" t="s">
        <v>748</v>
      </c>
      <c r="G161" s="33">
        <v>40</v>
      </c>
      <c r="H161" s="50"/>
      <c r="I161" s="50"/>
      <c r="J161" s="50"/>
      <c r="K161" s="33">
        <v>40</v>
      </c>
      <c r="L161" s="50"/>
      <c r="M161" s="50"/>
      <c r="N161" s="50"/>
      <c r="O161" s="19">
        <f t="shared" si="4"/>
        <v>0</v>
      </c>
      <c r="P161" s="50" t="s">
        <v>720</v>
      </c>
      <c r="Q161" s="50" t="s">
        <v>63</v>
      </c>
      <c r="R161" s="54"/>
    </row>
    <row r="162" s="4" customFormat="1" ht="62" customHeight="1" spans="1:18">
      <c r="A162" s="18">
        <v>158</v>
      </c>
      <c r="B162" s="50" t="s">
        <v>749</v>
      </c>
      <c r="C162" s="50" t="s">
        <v>738</v>
      </c>
      <c r="D162" s="50" t="s">
        <v>16</v>
      </c>
      <c r="E162" s="50" t="s">
        <v>738</v>
      </c>
      <c r="F162" s="50" t="s">
        <v>750</v>
      </c>
      <c r="G162" s="33">
        <v>8</v>
      </c>
      <c r="H162" s="50"/>
      <c r="I162" s="50"/>
      <c r="J162" s="50"/>
      <c r="K162" s="33">
        <v>8</v>
      </c>
      <c r="L162" s="50"/>
      <c r="M162" s="50"/>
      <c r="N162" s="50"/>
      <c r="O162" s="19">
        <f t="shared" si="4"/>
        <v>0</v>
      </c>
      <c r="P162" s="50" t="s">
        <v>720</v>
      </c>
      <c r="Q162" s="50" t="s">
        <v>63</v>
      </c>
      <c r="R162" s="54"/>
    </row>
    <row r="163" s="4" customFormat="1" ht="51" customHeight="1" spans="1:18">
      <c r="A163" s="18">
        <v>159</v>
      </c>
      <c r="B163" s="50" t="s">
        <v>751</v>
      </c>
      <c r="C163" s="50" t="s">
        <v>752</v>
      </c>
      <c r="D163" s="50" t="s">
        <v>326</v>
      </c>
      <c r="E163" s="50" t="s">
        <v>752</v>
      </c>
      <c r="F163" s="50" t="s">
        <v>753</v>
      </c>
      <c r="G163" s="33">
        <v>50</v>
      </c>
      <c r="H163" s="50"/>
      <c r="I163" s="50"/>
      <c r="J163" s="50"/>
      <c r="K163" s="33">
        <v>50</v>
      </c>
      <c r="L163" s="50"/>
      <c r="M163" s="50"/>
      <c r="N163" s="50"/>
      <c r="O163" s="19">
        <f t="shared" si="4"/>
        <v>0</v>
      </c>
      <c r="P163" s="50" t="s">
        <v>720</v>
      </c>
      <c r="Q163" s="50" t="s">
        <v>63</v>
      </c>
      <c r="R163" s="54"/>
    </row>
    <row r="164" s="4" customFormat="1" ht="51" customHeight="1" spans="1:18">
      <c r="A164" s="18">
        <v>160</v>
      </c>
      <c r="B164" s="50" t="s">
        <v>754</v>
      </c>
      <c r="C164" s="50" t="s">
        <v>709</v>
      </c>
      <c r="D164" s="50" t="s">
        <v>66</v>
      </c>
      <c r="E164" s="50" t="s">
        <v>709</v>
      </c>
      <c r="F164" s="50" t="s">
        <v>478</v>
      </c>
      <c r="G164" s="33">
        <v>45.42218</v>
      </c>
      <c r="H164" s="50"/>
      <c r="I164" s="50"/>
      <c r="J164" s="50"/>
      <c r="K164" s="33">
        <v>45.42218</v>
      </c>
      <c r="L164" s="50"/>
      <c r="M164" s="50"/>
      <c r="N164" s="50"/>
      <c r="O164" s="19">
        <f t="shared" si="4"/>
        <v>0</v>
      </c>
      <c r="P164" s="50" t="s">
        <v>720</v>
      </c>
      <c r="Q164" s="50" t="s">
        <v>63</v>
      </c>
      <c r="R164" s="54"/>
    </row>
    <row r="165" s="4" customFormat="1" ht="51" customHeight="1" spans="1:18">
      <c r="A165" s="18">
        <v>161</v>
      </c>
      <c r="B165" s="50" t="s">
        <v>755</v>
      </c>
      <c r="C165" s="50" t="s">
        <v>756</v>
      </c>
      <c r="D165" s="50" t="s">
        <v>41</v>
      </c>
      <c r="E165" s="50" t="s">
        <v>756</v>
      </c>
      <c r="F165" s="50" t="s">
        <v>757</v>
      </c>
      <c r="G165" s="33">
        <v>20</v>
      </c>
      <c r="H165" s="50"/>
      <c r="I165" s="50"/>
      <c r="J165" s="50"/>
      <c r="K165" s="33">
        <v>20</v>
      </c>
      <c r="L165" s="50"/>
      <c r="M165" s="50"/>
      <c r="N165" s="50"/>
      <c r="O165" s="19">
        <f t="shared" si="4"/>
        <v>0</v>
      </c>
      <c r="P165" s="50" t="s">
        <v>720</v>
      </c>
      <c r="Q165" s="50" t="s">
        <v>63</v>
      </c>
      <c r="R165" s="54"/>
    </row>
    <row r="166" s="4" customFormat="1" ht="65" customHeight="1" spans="1:18">
      <c r="A166" s="18">
        <v>162</v>
      </c>
      <c r="B166" s="50" t="s">
        <v>758</v>
      </c>
      <c r="C166" s="50" t="s">
        <v>759</v>
      </c>
      <c r="D166" s="50" t="s">
        <v>297</v>
      </c>
      <c r="E166" s="50" t="s">
        <v>759</v>
      </c>
      <c r="F166" s="50" t="s">
        <v>760</v>
      </c>
      <c r="G166" s="33">
        <v>60.9204</v>
      </c>
      <c r="H166" s="50"/>
      <c r="I166" s="50"/>
      <c r="J166" s="50"/>
      <c r="K166" s="33">
        <v>60.9204</v>
      </c>
      <c r="L166" s="50"/>
      <c r="M166" s="50"/>
      <c r="N166" s="50"/>
      <c r="O166" s="19">
        <f t="shared" si="4"/>
        <v>0</v>
      </c>
      <c r="P166" s="50" t="s">
        <v>720</v>
      </c>
      <c r="Q166" s="50" t="s">
        <v>442</v>
      </c>
      <c r="R166" s="54"/>
    </row>
    <row r="167" s="4" customFormat="1" ht="42" customHeight="1" spans="1:18">
      <c r="A167" s="18">
        <v>163</v>
      </c>
      <c r="B167" s="50" t="s">
        <v>713</v>
      </c>
      <c r="C167" s="50" t="s">
        <v>744</v>
      </c>
      <c r="D167" s="50" t="s">
        <v>715</v>
      </c>
      <c r="E167" s="50" t="s">
        <v>744</v>
      </c>
      <c r="F167" s="50" t="s">
        <v>761</v>
      </c>
      <c r="G167" s="33">
        <v>142.17</v>
      </c>
      <c r="H167" s="33"/>
      <c r="I167" s="33"/>
      <c r="J167" s="33"/>
      <c r="K167" s="33">
        <v>142.17</v>
      </c>
      <c r="L167" s="50"/>
      <c r="M167" s="50"/>
      <c r="N167" s="50"/>
      <c r="O167" s="19">
        <f t="shared" si="4"/>
        <v>0</v>
      </c>
      <c r="P167" s="50" t="s">
        <v>720</v>
      </c>
      <c r="Q167" s="50" t="s">
        <v>43</v>
      </c>
      <c r="R167" s="54"/>
    </row>
    <row r="168" s="4" customFormat="1" ht="51" customHeight="1" spans="1:18">
      <c r="A168" s="50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19">
        <f t="shared" si="4"/>
        <v>0</v>
      </c>
      <c r="P168" s="50"/>
      <c r="Q168" s="50"/>
      <c r="R168" s="54"/>
    </row>
    <row r="169" s="1" customFormat="1" ht="25" customHeight="1" spans="1:18">
      <c r="A169" s="58" t="s">
        <v>762</v>
      </c>
      <c r="B169" s="59"/>
      <c r="C169" s="60"/>
      <c r="D169" s="58" t="s">
        <v>763</v>
      </c>
      <c r="E169" s="61"/>
      <c r="F169" s="62"/>
      <c r="G169" s="60">
        <f>SUM(G5:G168)</f>
        <v>46422.389576</v>
      </c>
      <c r="H169" s="62">
        <f>SUM(H5:H168)</f>
        <v>11801</v>
      </c>
      <c r="I169" s="62">
        <f t="shared" ref="I169:O169" si="5">SUM(I5:I168)</f>
        <v>1714</v>
      </c>
      <c r="J169" s="62">
        <f t="shared" si="5"/>
        <v>2010</v>
      </c>
      <c r="K169" s="62">
        <f t="shared" si="5"/>
        <v>4720</v>
      </c>
      <c r="L169" s="62">
        <f t="shared" si="5"/>
        <v>6671.8</v>
      </c>
      <c r="M169" s="62">
        <f t="shared" si="5"/>
        <v>4345.98</v>
      </c>
      <c r="N169" s="62">
        <f t="shared" si="5"/>
        <v>958.23</v>
      </c>
      <c r="O169" s="17">
        <f t="shared" si="5"/>
        <v>14201.379576</v>
      </c>
      <c r="P169" s="50"/>
      <c r="Q169" s="62"/>
      <c r="R169" s="60"/>
    </row>
    <row r="176" spans="9:9">
      <c r="I176" s="6"/>
    </row>
  </sheetData>
  <mergeCells count="64">
    <mergeCell ref="A1:R1"/>
    <mergeCell ref="B2:R2"/>
    <mergeCell ref="H3:K3"/>
    <mergeCell ref="L3:O3"/>
    <mergeCell ref="A169:B169"/>
    <mergeCell ref="D169:E169"/>
    <mergeCell ref="A3:A4"/>
    <mergeCell ref="B3:B4"/>
    <mergeCell ref="C3:C4"/>
    <mergeCell ref="C24:C29"/>
    <mergeCell ref="C31:C32"/>
    <mergeCell ref="C33:C35"/>
    <mergeCell ref="C36:C37"/>
    <mergeCell ref="C38:C39"/>
    <mergeCell ref="C40:C41"/>
    <mergeCell ref="C42:C43"/>
    <mergeCell ref="D3:D4"/>
    <mergeCell ref="D24:D29"/>
    <mergeCell ref="D31:D32"/>
    <mergeCell ref="D33:D35"/>
    <mergeCell ref="D36:D37"/>
    <mergeCell ref="D38:D39"/>
    <mergeCell ref="D40:D41"/>
    <mergeCell ref="D42:D43"/>
    <mergeCell ref="E3:E4"/>
    <mergeCell ref="E24:E29"/>
    <mergeCell ref="F3:F4"/>
    <mergeCell ref="G3:G4"/>
    <mergeCell ref="G24:G29"/>
    <mergeCell ref="G31:G32"/>
    <mergeCell ref="G33:G35"/>
    <mergeCell ref="G36:G37"/>
    <mergeCell ref="H24:H29"/>
    <mergeCell ref="H31:H32"/>
    <mergeCell ref="H33:H35"/>
    <mergeCell ref="H36:H37"/>
    <mergeCell ref="I24:I29"/>
    <mergeCell ref="I31:I32"/>
    <mergeCell ref="I33:I35"/>
    <mergeCell ref="I36:I37"/>
    <mergeCell ref="J24:J29"/>
    <mergeCell ref="J31:J32"/>
    <mergeCell ref="J33:J35"/>
    <mergeCell ref="J36:J37"/>
    <mergeCell ref="K24:K29"/>
    <mergeCell ref="K31:K32"/>
    <mergeCell ref="K33:K35"/>
    <mergeCell ref="K36:K37"/>
    <mergeCell ref="L24:L29"/>
    <mergeCell ref="L31:L32"/>
    <mergeCell ref="L33:L35"/>
    <mergeCell ref="L36:L37"/>
    <mergeCell ref="M24:M29"/>
    <mergeCell ref="M31:M32"/>
    <mergeCell ref="M33:M35"/>
    <mergeCell ref="M36:M37"/>
    <mergeCell ref="N24:N29"/>
    <mergeCell ref="N31:N32"/>
    <mergeCell ref="N33:N35"/>
    <mergeCell ref="N36:N37"/>
    <mergeCell ref="O24:O29"/>
    <mergeCell ref="O31:O32"/>
    <mergeCell ref="O33:O35"/>
    <mergeCell ref="O36:O37"/>
  </mergeCells>
  <dataValidations count="1">
    <dataValidation type="whole" operator="greaterThanOrEqual" allowBlank="1" showInputMessage="1" showErrorMessage="1" error="必须填写正整数" sqref="A2">
      <formula1>1</formula1>
    </dataValidation>
  </dataValidations>
  <pageMargins left="0.751388888888889" right="0.751388888888889" top="0.802777777777778" bottom="0.66875" header="0.5" footer="0.5"/>
  <pageSetup paperSize="9" scale="6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夏日夜里的虫鸣</cp:lastModifiedBy>
  <dcterms:created xsi:type="dcterms:W3CDTF">2020-03-11T08:49:00Z</dcterms:created>
  <dcterms:modified xsi:type="dcterms:W3CDTF">2021-12-10T07:29:08Z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KSOReadingLayout">
    <vt:bool>false</vt:bool>
  </property>
  <property fmtid="{D5CDD505-2E9C-101B-9397-08002B2CF9AE}" pid="4" name="ICV">
    <vt:lpwstr>11B46D783C13457CAAB2612055C063E8</vt:lpwstr>
  </property>
</Properties>
</file>