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Sheet1!$A$1:$AK$386</definedName>
    <definedName name="_xlnm.Print_Titles" localSheetId="0">Sheet1!$4:$5</definedName>
    <definedName name="_xlnm.Criteri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<sst xmlns="http://schemas.openxmlformats.org/spreadsheetml/2006/main" count="25395" uniqueCount="2077">
  <si>
    <t>附件</t>
  </si>
  <si>
    <t>壶关县2024年度衔接资金项目计划报备表</t>
  </si>
  <si>
    <t>单位：（盖章）</t>
  </si>
  <si>
    <t>时间：2024年6月30日</t>
  </si>
  <si>
    <t>序号</t>
  </si>
  <si>
    <t>项目
编码</t>
  </si>
  <si>
    <t>项目名称</t>
  </si>
  <si>
    <t>建设性质</t>
  </si>
  <si>
    <t>项目类别</t>
  </si>
  <si>
    <t>二级
项目类型</t>
  </si>
  <si>
    <t>项目
子类型</t>
  </si>
  <si>
    <t>建设任务</t>
  </si>
  <si>
    <t>实施地点</t>
  </si>
  <si>
    <t>责任单位</t>
  </si>
  <si>
    <t>项目行业
主管部门</t>
  </si>
  <si>
    <t>项目资金规模（万元）</t>
  </si>
  <si>
    <t>受益对象</t>
  </si>
  <si>
    <t>实施期限</t>
  </si>
  <si>
    <t>项目总体
绩效目标</t>
  </si>
  <si>
    <t>联农带农
机制</t>
  </si>
  <si>
    <t>是否
到户类</t>
  </si>
  <si>
    <t>是否
易地扶贫
搬迁后扶
项目</t>
  </si>
  <si>
    <t>是否
劳动密集型
产业</t>
  </si>
  <si>
    <t>是否
采用以工
代赈方式</t>
  </si>
  <si>
    <t>是否
招投标</t>
  </si>
  <si>
    <t>是否
形成资产</t>
  </si>
  <si>
    <t>备注</t>
  </si>
  <si>
    <t>主要建设
规模与内容</t>
  </si>
  <si>
    <t>补助标准</t>
  </si>
  <si>
    <t>项目投资概算</t>
  </si>
  <si>
    <t>衔接资金
合计</t>
  </si>
  <si>
    <t>其中</t>
  </si>
  <si>
    <t>其他
财政资金</t>
  </si>
  <si>
    <t>自筹资金</t>
  </si>
  <si>
    <t>总户数</t>
  </si>
  <si>
    <t>总人数</t>
  </si>
  <si>
    <t>脱贫户
受益户数</t>
  </si>
  <si>
    <t>脱贫户
受益人数</t>
  </si>
  <si>
    <t>监测户
受益户数</t>
  </si>
  <si>
    <t>监测户
受益人数</t>
  </si>
  <si>
    <t>计划
开工日期</t>
  </si>
  <si>
    <t>计划
完工日期</t>
  </si>
  <si>
    <t>中央
衔接资金</t>
  </si>
  <si>
    <t>省级
衔接资金</t>
  </si>
  <si>
    <t>市级
衔接资金</t>
  </si>
  <si>
    <t>县级
衔接资金</t>
  </si>
  <si>
    <t>合计</t>
  </si>
  <si>
    <t>－</t>
  </si>
  <si>
    <t>5100001008003190</t>
  </si>
  <si>
    <t>壶关县农委2024年特色奖补资金项目</t>
  </si>
  <si>
    <t>新建</t>
  </si>
  <si>
    <t>产业发展</t>
  </si>
  <si>
    <t>生产项目</t>
  </si>
  <si>
    <t>种植业基地</t>
  </si>
  <si>
    <t>壶关县</t>
  </si>
  <si>
    <t>壶关县农业农村局</t>
  </si>
  <si>
    <t>504</t>
  </si>
  <si>
    <t>20240320</t>
  </si>
  <si>
    <t>20241220</t>
  </si>
  <si>
    <t>否</t>
  </si>
  <si>
    <t>5100001011699173</t>
  </si>
  <si>
    <t>百尺镇山上村2024年平菇大棚项目</t>
  </si>
  <si>
    <t>山上村</t>
  </si>
  <si>
    <t>百尺镇人民政府</t>
  </si>
  <si>
    <t>是</t>
  </si>
  <si>
    <t>5100001014108035</t>
  </si>
  <si>
    <t>壶关县农委2024年特色产业奖补项目2</t>
  </si>
  <si>
    <t>产业奖补</t>
  </si>
  <si>
    <t>5100001014413381</t>
  </si>
  <si>
    <t>壶关县百尺镇寨河村2024年香菇大棚建设项目</t>
  </si>
  <si>
    <t>寨河村</t>
  </si>
  <si>
    <t>西牢村</t>
  </si>
  <si>
    <t>5100001015191684</t>
  </si>
  <si>
    <t>石坡乡郭家陀村西红柿加工厂项目</t>
  </si>
  <si>
    <t>郭家陀村</t>
  </si>
  <si>
    <t>石坡乡人民政府</t>
  </si>
  <si>
    <t>5100001015670311</t>
  </si>
  <si>
    <t>百尺镇高崖头村2024年平菇大棚建设项目</t>
  </si>
  <si>
    <t>高崖头村</t>
  </si>
  <si>
    <t>百尺村</t>
  </si>
  <si>
    <t>5100001015679715</t>
  </si>
  <si>
    <t>百尺镇圪坨村2024年建设平菇大棚项目</t>
  </si>
  <si>
    <t>圪坨村</t>
  </si>
  <si>
    <t>5100001015686652</t>
  </si>
  <si>
    <t>百尺镇炭场坪村2024年平菇大棚项目</t>
  </si>
  <si>
    <t>炭场坪村</t>
  </si>
  <si>
    <t>5100001015698936</t>
  </si>
  <si>
    <t>百尺镇五集村2024年玉露香梨配套项目</t>
  </si>
  <si>
    <t>五集村</t>
  </si>
  <si>
    <t>5100001015705570</t>
  </si>
  <si>
    <t>百尺镇地南头村2024年春秋大棚建设项目</t>
  </si>
  <si>
    <t>地南头村</t>
  </si>
  <si>
    <t>5100001015706864</t>
  </si>
  <si>
    <t>百尺镇南村2024年平菇大棚建设项目</t>
  </si>
  <si>
    <t>南村</t>
  </si>
  <si>
    <t>5100001015715701</t>
  </si>
  <si>
    <t>百尺镇河西庄村2024年香菇大棚项目</t>
  </si>
  <si>
    <t>河西庄村</t>
  </si>
  <si>
    <t>5100001016027757</t>
  </si>
  <si>
    <t>壶关县农委2024年省级龙头企业补贴项目</t>
  </si>
  <si>
    <t>农委</t>
  </si>
  <si>
    <t>壶关县农委</t>
  </si>
  <si>
    <t>5100001016040426</t>
  </si>
  <si>
    <t>壶关县集店镇王章村2024年新建春秋大棚项目</t>
  </si>
  <si>
    <t>春秋大棚</t>
  </si>
  <si>
    <t>王章村</t>
  </si>
  <si>
    <t>王章</t>
  </si>
  <si>
    <t>集店镇人民政府</t>
  </si>
  <si>
    <t>5100001017881104</t>
  </si>
  <si>
    <t>壶关县黄山乡金星康村2024年新建育苗棚项目</t>
  </si>
  <si>
    <t>金星康村</t>
  </si>
  <si>
    <t>黄山乡政府</t>
  </si>
  <si>
    <t>5100001034424507</t>
  </si>
  <si>
    <t>壶关县农委2024年县级龙头企业补贴项目</t>
  </si>
  <si>
    <t>5100001044648838</t>
  </si>
  <si>
    <t>壶关县2024年脱贫人口发展农业特色产业项目</t>
  </si>
  <si>
    <t>乡村振兴局</t>
  </si>
  <si>
    <t>5100001246550809</t>
  </si>
  <si>
    <t>壶关县农委2024年“三品一标”补贴项目</t>
  </si>
  <si>
    <t>5100001246562426</t>
  </si>
  <si>
    <t>东井岭乡罗掌村2024年金丝皇菊种植及配套项目</t>
  </si>
  <si>
    <t>罗掌村</t>
  </si>
  <si>
    <t>常行村</t>
  </si>
  <si>
    <t>东井岭乡政府</t>
  </si>
  <si>
    <t>5100001249880844</t>
  </si>
  <si>
    <t>壶关县龙泉镇石堡寨村2024年大棚建设基地项目</t>
  </si>
  <si>
    <t>石堡寨村</t>
  </si>
  <si>
    <t>石门村</t>
  </si>
  <si>
    <t>龙泉镇政府</t>
  </si>
  <si>
    <t>5100001483139383</t>
  </si>
  <si>
    <t>2024年第一产业高质量第二批市级补贴项目</t>
  </si>
  <si>
    <t>一产补贴</t>
  </si>
  <si>
    <t>5100001485026938</t>
  </si>
  <si>
    <t>壶关县农委2024年玉米大豆种植奖补项目</t>
  </si>
  <si>
    <t>5100001489965678</t>
  </si>
  <si>
    <t>集店镇土河村2024年农产品保鲜加工项目</t>
  </si>
  <si>
    <t>集店镇土河村2024年农业机械建设项目</t>
  </si>
  <si>
    <t>土河村</t>
  </si>
  <si>
    <t>集店镇政府</t>
  </si>
  <si>
    <t>5100001501285752</t>
  </si>
  <si>
    <t>树掌镇大坪上村2024年蔬菜大棚建设项目</t>
  </si>
  <si>
    <t>大坪上村</t>
  </si>
  <si>
    <t>麻要村</t>
  </si>
  <si>
    <t>树掌镇政府</t>
  </si>
  <si>
    <t>5100001501329643</t>
  </si>
  <si>
    <t>店上镇店上村田园综合体项目</t>
  </si>
  <si>
    <t>店上镇店上村果园改造产业项目</t>
  </si>
  <si>
    <t>店上村</t>
  </si>
  <si>
    <t>店上镇</t>
  </si>
  <si>
    <t>5100001501494492</t>
  </si>
  <si>
    <t>店上镇西汉村2024年四季大棚项目</t>
  </si>
  <si>
    <t>西汉村</t>
  </si>
  <si>
    <t>5100001501740954</t>
  </si>
  <si>
    <t>店上镇固村2024年资产收益项目</t>
  </si>
  <si>
    <t>店上镇固村2024年交易市场项目</t>
  </si>
  <si>
    <t>固村</t>
  </si>
  <si>
    <t>大安村</t>
  </si>
  <si>
    <t>5100001502376383</t>
  </si>
  <si>
    <t>壶关县龙泉镇2024年东黄野池村中药材（连翘、党参、酸枣等）种植项目</t>
  </si>
  <si>
    <t>东黄野池村</t>
  </si>
  <si>
    <t>龙泉镇人民政府</t>
  </si>
  <si>
    <t>5100001503954683</t>
  </si>
  <si>
    <t>树掌镇马家庄村2024年林下经济项目</t>
  </si>
  <si>
    <t>马家庄村</t>
  </si>
  <si>
    <t>神南村</t>
  </si>
  <si>
    <t>5100001504617199</t>
  </si>
  <si>
    <t>壶关县龙泉镇2024年清流村香菇大棚项目</t>
  </si>
  <si>
    <t>清流村</t>
  </si>
  <si>
    <t>5100001505585810</t>
  </si>
  <si>
    <t>壶关县龙泉镇2024年欢掌底大棚改造工程项目</t>
  </si>
  <si>
    <t>欢掌底村</t>
  </si>
  <si>
    <t>5100001011437479</t>
  </si>
  <si>
    <t>壶关县店上镇瓜掌村2024年蛋鸡养殖项目</t>
  </si>
  <si>
    <t>养殖业基地</t>
  </si>
  <si>
    <t>壶关县2024年易地搬迁后续扶持项目</t>
  </si>
  <si>
    <t>瓜掌村</t>
  </si>
  <si>
    <t>店上镇政府</t>
  </si>
  <si>
    <t>5100001014125149</t>
  </si>
  <si>
    <t>东井岭乡高山村2024年猪场建猪舍项目</t>
  </si>
  <si>
    <t>高山村</t>
  </si>
  <si>
    <t>东关壁</t>
  </si>
  <si>
    <t>5100001015175746</t>
  </si>
  <si>
    <t>石坡乡安口村2024年猪场改扩建项目</t>
  </si>
  <si>
    <t>安口村</t>
  </si>
  <si>
    <t>5100001016030433</t>
  </si>
  <si>
    <t>石坡乡龙尾头村2024年生猪养殖项目</t>
  </si>
  <si>
    <t>石坡乡龙尾头村2024年民宿改造项目</t>
  </si>
  <si>
    <t>杜家岩村</t>
  </si>
  <si>
    <t>5100001246557972</t>
  </si>
  <si>
    <t>壶关县晋庄镇北庄村2024年林下养鸡项目</t>
  </si>
  <si>
    <t>北庄村</t>
  </si>
  <si>
    <t>双井村</t>
  </si>
  <si>
    <t>晋庄镇人民政府</t>
  </si>
  <si>
    <t>5100001484992544</t>
  </si>
  <si>
    <t>壶关县店上镇新华村2024年鸵鸟养殖项目</t>
  </si>
  <si>
    <t>鸵鸟养殖</t>
  </si>
  <si>
    <t>新华村</t>
  </si>
  <si>
    <t>店上镇人民政府</t>
  </si>
  <si>
    <t>5100001485948149</t>
  </si>
  <si>
    <t>壶关县龙泉镇2024年西沟村鸵鸟养殖食品加工建设项目</t>
  </si>
  <si>
    <t>西沟村</t>
  </si>
  <si>
    <t>5100001485949056</t>
  </si>
  <si>
    <t>壶关县石坡乡2024年庙郊村生猪养殖项目</t>
  </si>
  <si>
    <t>壶关县龙泉镇2024年东黄野池村少数民族特色养殖基地项目</t>
  </si>
  <si>
    <t>西黄野池村</t>
  </si>
  <si>
    <t>5100001486018584</t>
  </si>
  <si>
    <t>壶关县百尺镇2024年方善村平菇温室大棚项目</t>
  </si>
  <si>
    <t>方善村</t>
  </si>
  <si>
    <t>流泽村</t>
  </si>
  <si>
    <t>5100001501204212</t>
  </si>
  <si>
    <t>店上镇刁掌村2024年鸡场建设项目</t>
  </si>
  <si>
    <t>刁掌村</t>
  </si>
  <si>
    <t>西峰村</t>
  </si>
  <si>
    <t>5100001501310334</t>
  </si>
  <si>
    <t>店上镇角脚底村2024年产业项目</t>
  </si>
  <si>
    <t>角脚底村</t>
  </si>
  <si>
    <t>5100001501460254</t>
  </si>
  <si>
    <t>店上镇小南清村2024年养羊项目</t>
  </si>
  <si>
    <t>小南清村</t>
  </si>
  <si>
    <t>5100001501542088</t>
  </si>
  <si>
    <t>店上镇明自掌村林下大鹅养殖项目</t>
  </si>
  <si>
    <t>店上镇明自掌村2024年产业大棚项目</t>
  </si>
  <si>
    <t>明自掌村</t>
  </si>
  <si>
    <t>5100001502827080</t>
  </si>
  <si>
    <t>黄山乡金星康村2024年猪场项目</t>
  </si>
  <si>
    <t>郭堡村</t>
  </si>
  <si>
    <t>5100001503734434</t>
  </si>
  <si>
    <t>2024年树掌镇大会村肉羊养殖项目</t>
  </si>
  <si>
    <t>2024年树掌镇大会村千头羊场项目</t>
  </si>
  <si>
    <t>壶关县,大会村</t>
  </si>
  <si>
    <t>5100001505579941</t>
  </si>
  <si>
    <t>壶关县龙泉镇2024年西黄野池村豆制品加工项目</t>
  </si>
  <si>
    <t>壶关县龙泉镇2024年西黄野池村民族特色养殖基地项目</t>
  </si>
  <si>
    <t>5100001008002552</t>
  </si>
  <si>
    <t>壶关县常行村2024年民兵客栈建设项目</t>
  </si>
  <si>
    <t>休闲农业与乡村旅游</t>
  </si>
  <si>
    <t>东井岭乡镇府</t>
  </si>
  <si>
    <t>5100001015106770</t>
  </si>
  <si>
    <t>壶关县大峡谷镇参园村2024年民宿改造项目</t>
  </si>
  <si>
    <t>民宿</t>
  </si>
  <si>
    <t>参园村</t>
  </si>
  <si>
    <t>参园</t>
  </si>
  <si>
    <t>大峡谷镇政府</t>
  </si>
  <si>
    <t>5100001015215627</t>
  </si>
  <si>
    <t>石坡乡东黄花水村2024年旅游开发项目</t>
  </si>
  <si>
    <t>东黄花水村</t>
  </si>
  <si>
    <t>5100001015418436</t>
  </si>
  <si>
    <t>大峡谷镇桥后沟村2024民宿项目</t>
  </si>
  <si>
    <t>桥后沟村</t>
  </si>
  <si>
    <t>5100001016036550</t>
  </si>
  <si>
    <t>壶关县东井岭乡南湖村2024年药茶山庄康养中心建设项目</t>
  </si>
  <si>
    <t>药茶康养</t>
  </si>
  <si>
    <t>南湖村</t>
  </si>
  <si>
    <t>鹅屋村</t>
  </si>
  <si>
    <t>东井岭政府</t>
  </si>
  <si>
    <t>5100001028888189</t>
  </si>
  <si>
    <t>东井岭乡崔家庄村民宿修缮改造项目</t>
  </si>
  <si>
    <t>崔家庄村</t>
  </si>
  <si>
    <t>东井岭乡人民政府</t>
  </si>
  <si>
    <t>5100001246617358</t>
  </si>
  <si>
    <t>石坡乡西河村2024年旅游开发项目</t>
  </si>
  <si>
    <t>西河村</t>
  </si>
  <si>
    <t>5100001246655579</t>
  </si>
  <si>
    <t>壶关县大峡谷镇沙滩村2024年停车场修建项目</t>
  </si>
  <si>
    <t>停车场</t>
  </si>
  <si>
    <t>沙滩村</t>
  </si>
  <si>
    <t>大峡谷镇人民政府</t>
  </si>
  <si>
    <t>5100001251483316</t>
  </si>
  <si>
    <t>大峡谷镇红豆峡村2024年民宿项目</t>
  </si>
  <si>
    <t>红豆峡村</t>
  </si>
  <si>
    <t>5100001252015400</t>
  </si>
  <si>
    <t>大峡谷镇王家庄村2024年民宿项目</t>
  </si>
  <si>
    <t>王家庄村</t>
  </si>
  <si>
    <t>南倒寺村</t>
  </si>
  <si>
    <t>5100001252042986</t>
  </si>
  <si>
    <t>大峡谷镇青龙峡村2024年民宿改造项目</t>
  </si>
  <si>
    <t>青龙峡村</t>
  </si>
  <si>
    <t>大峡谷镇南倒寺</t>
  </si>
  <si>
    <t>5100001252396326</t>
  </si>
  <si>
    <t>大峡谷镇沙滩村2024年民宿项目</t>
  </si>
  <si>
    <t>杨家池村</t>
  </si>
  <si>
    <t>5100001253769260</t>
  </si>
  <si>
    <t>大峡谷镇桥上村2024年旅游产业配套提升项目</t>
  </si>
  <si>
    <t>桥上村</t>
  </si>
  <si>
    <t>丁家岩村</t>
  </si>
  <si>
    <t>5100001481977676</t>
  </si>
  <si>
    <t>大峡谷镇大河村2024年旅游开发项目</t>
  </si>
  <si>
    <t>大河村</t>
  </si>
  <si>
    <t>5100001484827923</t>
  </si>
  <si>
    <t>东井岭乡盖家川村2024年休闲旅游项目</t>
  </si>
  <si>
    <t>盖家川村</t>
  </si>
  <si>
    <t>郭堡庄村</t>
  </si>
  <si>
    <t>5100001484975388</t>
  </si>
  <si>
    <t>东井岭村幼儿园改建农家乐项目</t>
  </si>
  <si>
    <t>东井岭村</t>
  </si>
  <si>
    <t>5100001484988596</t>
  </si>
  <si>
    <t>壶关县东井岭乡岭后村2024年民宿维修改造项目</t>
  </si>
  <si>
    <t>岭后村</t>
  </si>
  <si>
    <t>东井岭人民政府</t>
  </si>
  <si>
    <t>5100001485026471</t>
  </si>
  <si>
    <t>壶关县大峡谷镇大河村2024年精品示范项目</t>
  </si>
  <si>
    <t>大侠谷镇人民政府</t>
  </si>
  <si>
    <t>5100001485035652</t>
  </si>
  <si>
    <t>壶关县石坡乡石坡村2024年露营基地项目</t>
  </si>
  <si>
    <t>石坡村</t>
  </si>
  <si>
    <t>,合兴村</t>
  </si>
  <si>
    <t>5100001485056948</t>
  </si>
  <si>
    <t>壶关县大峡谷镇桥上村旅游配套项目</t>
  </si>
  <si>
    <t>5100001485060075</t>
  </si>
  <si>
    <t>石坡乡郭家坨村2024年露营基地项目</t>
  </si>
  <si>
    <t>南凹村</t>
  </si>
  <si>
    <t>石坡乡政府</t>
  </si>
  <si>
    <t>5100001485943833</t>
  </si>
  <si>
    <t>壶关县龙泉镇2024年石堡寨村精品示范项目</t>
  </si>
  <si>
    <t>杨家堆村</t>
  </si>
  <si>
    <t>5100001486010061</t>
  </si>
  <si>
    <t>壶关县大峡谷镇2024年阴山坝村民宿建设项目</t>
  </si>
  <si>
    <t>阴山坝村</t>
  </si>
  <si>
    <t>龙泉河村</t>
  </si>
  <si>
    <t>5100001486011251</t>
  </si>
  <si>
    <t>壶关县大峡谷镇2024年五里沟村民宿建设项目</t>
  </si>
  <si>
    <t>五里沟村</t>
  </si>
  <si>
    <t>池后村</t>
  </si>
  <si>
    <t>5100001486016393</t>
  </si>
  <si>
    <t>壶关县龙泉镇2024年小山南村文旅陶艺体验园项目</t>
  </si>
  <si>
    <t>小山南村</t>
  </si>
  <si>
    <t>5100001501341252</t>
  </si>
  <si>
    <t>东井岭乡郭堡庄村2024年上庄驿站及周边开发项目</t>
  </si>
  <si>
    <t>麻巷村</t>
  </si>
  <si>
    <t>5100001501386651</t>
  </si>
  <si>
    <t>店上镇龙郡池村2024年农业体验园项目</t>
  </si>
  <si>
    <t>龙郡池村</t>
  </si>
  <si>
    <t>5100001501509822</t>
  </si>
  <si>
    <t>店上镇绍良村资产收益项目</t>
  </si>
  <si>
    <t>店上镇绍良村2024年旅游发展项目</t>
  </si>
  <si>
    <t>绍良村</t>
  </si>
  <si>
    <t>5100001501549764</t>
  </si>
  <si>
    <t>黄山乡沙窟村2024年旅游开发项目</t>
  </si>
  <si>
    <t>沙窟村</t>
  </si>
  <si>
    <t>山后村</t>
  </si>
  <si>
    <t>5100001502153191</t>
  </si>
  <si>
    <t>壶关县龙泉镇2024年谷驼村民宿改造及配套项目</t>
  </si>
  <si>
    <t>谷驼村</t>
  </si>
  <si>
    <t>5100001502826878</t>
  </si>
  <si>
    <t>东井岭乡塔店村2024年乡村振兴发展项目</t>
  </si>
  <si>
    <t>塔店村</t>
  </si>
  <si>
    <t>5100001502874252</t>
  </si>
  <si>
    <t>大峡谷镇西柏坡村2024年鱼塘开发项目</t>
  </si>
  <si>
    <t>西柏坡村</t>
  </si>
  <si>
    <t>5100001503599978</t>
  </si>
  <si>
    <t>壶关县集店镇常平村2024年旅游配套项目</t>
  </si>
  <si>
    <t>常平村</t>
  </si>
  <si>
    <t>紫团村</t>
  </si>
  <si>
    <t>5100001503604624</t>
  </si>
  <si>
    <t>壶关县集店镇南皇村2024年乡村旅游发展项目</t>
  </si>
  <si>
    <t>南皇村</t>
  </si>
  <si>
    <t>东土池村</t>
  </si>
  <si>
    <t>5100001503725968</t>
  </si>
  <si>
    <t>2024年树掌镇紫泉村民宿配套产业项目</t>
  </si>
  <si>
    <t>紫泉村</t>
  </si>
  <si>
    <t>回车村</t>
  </si>
  <si>
    <t>5100001503748123</t>
  </si>
  <si>
    <t>2024年树掌镇芳岱村民宿改造项目</t>
  </si>
  <si>
    <t>芳岱村</t>
  </si>
  <si>
    <t>树掌村</t>
  </si>
  <si>
    <t>5100001503754242</t>
  </si>
  <si>
    <t>2024年树掌镇回车村采摘体验园项目</t>
  </si>
  <si>
    <t>河东村</t>
  </si>
  <si>
    <t>5100001503897706</t>
  </si>
  <si>
    <t>石坡乡苇则水村2024年羊肠板古道修复项目</t>
  </si>
  <si>
    <t>丁家岩村山野菜开发项目</t>
  </si>
  <si>
    <t>苇则水村</t>
  </si>
  <si>
    <t>5100001504418630</t>
  </si>
  <si>
    <t>树掌镇神北村2024年红色旅游拓展项目</t>
  </si>
  <si>
    <t>神北村</t>
  </si>
  <si>
    <t>5100001504528956</t>
  </si>
  <si>
    <t>壶关县龙泉镇2024年杨家社村产业项目</t>
  </si>
  <si>
    <t>杨家社村</t>
  </si>
  <si>
    <t>5100001505702238</t>
  </si>
  <si>
    <t>石坡乡南坪头坞村2024年旅游配套项目</t>
  </si>
  <si>
    <t>南平头坞村</t>
  </si>
  <si>
    <t>5100001588599087</t>
  </si>
  <si>
    <t>壶关县龙泉镇石堡寨村50亩连翘种植</t>
  </si>
  <si>
    <t>连翘种植</t>
  </si>
  <si>
    <t>石堡寨村民委员会</t>
  </si>
  <si>
    <t>龙泉镇</t>
  </si>
  <si>
    <t>5100001014010966</t>
  </si>
  <si>
    <t xml:space="preserve">   壶关县东井岭乡高岸上村光药一体化项目2024</t>
  </si>
  <si>
    <t>光伏电站建设</t>
  </si>
  <si>
    <t>高岸上村</t>
  </si>
  <si>
    <t>中桥村</t>
  </si>
  <si>
    <t>5100001014164526</t>
  </si>
  <si>
    <t>集店镇西旺庄村2024年农光一体光伏项目</t>
  </si>
  <si>
    <t>西旺庄村</t>
  </si>
  <si>
    <t>5100001014591529</t>
  </si>
  <si>
    <t>壶关县龙泉镇韩村农光一体光伏电站项目建设2024</t>
  </si>
  <si>
    <t>韩村</t>
  </si>
  <si>
    <t>5100001015221053</t>
  </si>
  <si>
    <t>龙泉镇水池村2024年扩建22kw分布式光伏项目</t>
  </si>
  <si>
    <t>水池村</t>
  </si>
  <si>
    <t>5100001015765845</t>
  </si>
  <si>
    <t>晋庄镇庄头村2024年农光一体光伏电站项目</t>
  </si>
  <si>
    <t>庄头村</t>
  </si>
  <si>
    <t>壶陵水村</t>
  </si>
  <si>
    <t>晋庄镇政府</t>
  </si>
  <si>
    <t>5100001015871903</t>
  </si>
  <si>
    <t>壶关县晋庄镇郊河村2024年100kw光伏电站及林麝养殖。</t>
  </si>
  <si>
    <t>郊河村</t>
  </si>
  <si>
    <t>5100001015914929</t>
  </si>
  <si>
    <t>壶关县晋庄镇十里村2024年农光一体光伏电站项目</t>
  </si>
  <si>
    <t>十里村</t>
  </si>
  <si>
    <t>畅寺村</t>
  </si>
  <si>
    <t>5100001016009682</t>
  </si>
  <si>
    <t>石坡乡西黄花水村2024年光伏电站项目</t>
  </si>
  <si>
    <t>石坡乡西黄花水村2024年光药一体化项目</t>
  </si>
  <si>
    <t>西黄花水村</t>
  </si>
  <si>
    <t>5100001017089212</t>
  </si>
  <si>
    <t>壶关县晋庄镇东郊村2024年农光一体光伏电站项目</t>
  </si>
  <si>
    <t>东郊村</t>
  </si>
  <si>
    <t>西七里村</t>
  </si>
  <si>
    <t>5100001017837489</t>
  </si>
  <si>
    <t>壶关县黄山乡南宋壁村2024年光药一体化项目</t>
  </si>
  <si>
    <t>南宋壁村</t>
  </si>
  <si>
    <t>5100001246604756</t>
  </si>
  <si>
    <t>石坡乡北平头坞村光伏电站项目2024</t>
  </si>
  <si>
    <t>石坡乡北平头坞村光药一体化项目2024</t>
  </si>
  <si>
    <t>北平头坞村</t>
  </si>
  <si>
    <t>5100001501463054</t>
  </si>
  <si>
    <t>黄山乡辛寨村2024年光药一体化项目</t>
  </si>
  <si>
    <t>辛寨村</t>
  </si>
  <si>
    <t>井掌底村</t>
  </si>
  <si>
    <t>5100001501494122</t>
  </si>
  <si>
    <t>东井岭乡石盆村2024年光药一体化项目</t>
  </si>
  <si>
    <t>石盆村</t>
  </si>
  <si>
    <t>5100001503618883</t>
  </si>
  <si>
    <t>树掌镇神南村2024年光伏电站建设项目</t>
  </si>
  <si>
    <t>树掌镇神南村2024年种植大棚项目</t>
  </si>
  <si>
    <t>树掌镇人民政府</t>
  </si>
  <si>
    <t>5100001014159812</t>
  </si>
  <si>
    <t>集店镇闫家河村2024年仓储物流建设项目</t>
  </si>
  <si>
    <t>加工流通项目</t>
  </si>
  <si>
    <t>农产品仓储保鲜冷链基础设施建设</t>
  </si>
  <si>
    <t>闫家河村</t>
  </si>
  <si>
    <t>集店镇东长井村</t>
  </si>
  <si>
    <t>5100001014464313</t>
  </si>
  <si>
    <t>集店镇常平村2024年仓储物流建设项目</t>
  </si>
  <si>
    <t>杜家河村</t>
  </si>
  <si>
    <t>5100001254422221</t>
  </si>
  <si>
    <t>集店镇呈祥村2024年仓储建设项目</t>
  </si>
  <si>
    <t>仓储项目</t>
  </si>
  <si>
    <t>呈祥村</t>
  </si>
  <si>
    <t>5100001485950706</t>
  </si>
  <si>
    <t>壶关县龙泉镇2024年董家坡村仓储物流项目</t>
  </si>
  <si>
    <t>董家坡村</t>
  </si>
  <si>
    <t>5100001501284246</t>
  </si>
  <si>
    <t>店上镇桥头村2024年冷藏库项目</t>
  </si>
  <si>
    <t>桥头村</t>
  </si>
  <si>
    <t>5100001501560283</t>
  </si>
  <si>
    <t>黄山乡冯坡村2024年营养杂粮加工包装项目</t>
  </si>
  <si>
    <t>冯坡村</t>
  </si>
  <si>
    <t>寨里村</t>
  </si>
  <si>
    <t>5100001502393551</t>
  </si>
  <si>
    <t>壶关县龙泉镇2024年马驹村仓储物流项目</t>
  </si>
  <si>
    <t>马驹村</t>
  </si>
  <si>
    <t>5100001505589872</t>
  </si>
  <si>
    <t>壶关县龙泉镇2024年南园村仓储项目</t>
  </si>
  <si>
    <t>南园村</t>
  </si>
  <si>
    <t>5100001014142261</t>
  </si>
  <si>
    <t>集店镇王章村食品加工项目2024年</t>
  </si>
  <si>
    <t>加工业</t>
  </si>
  <si>
    <t>5100001015477236</t>
  </si>
  <si>
    <t>龙泉镇紫岩掌村2024年挂面厂建设项目</t>
  </si>
  <si>
    <t>紫岩掌村</t>
  </si>
  <si>
    <t>龙泉镇 政府</t>
  </si>
  <si>
    <t>5100001015883570</t>
  </si>
  <si>
    <t>壶关县晋庄镇东西川村2024年香菇酱加工项目</t>
  </si>
  <si>
    <t>壶关县晋庄镇东西川村2024年香菇酱厂加工项目</t>
  </si>
  <si>
    <t>东西川村</t>
  </si>
  <si>
    <t>5100001016044557</t>
  </si>
  <si>
    <t>壶关县晋庄镇东西川村粮食烘干机项目</t>
  </si>
  <si>
    <t>粮食烘干</t>
  </si>
  <si>
    <t>5100001018340209</t>
  </si>
  <si>
    <t>东井岭乡牛家掌村2024年西红柿酱加工厂项目</t>
  </si>
  <si>
    <t>牛家掌村</t>
  </si>
  <si>
    <t>5100001253835339</t>
  </si>
  <si>
    <t>壶关县农委2024年农产品加工企业奖补项目</t>
  </si>
  <si>
    <t>5100001254414835</t>
  </si>
  <si>
    <t>集店镇会龙庄食品加工</t>
  </si>
  <si>
    <t>会龙庄村</t>
  </si>
  <si>
    <t>5100001485010584</t>
  </si>
  <si>
    <t>壶关县北行头村2024年粉皮厂粉头项目</t>
  </si>
  <si>
    <t>北行头村</t>
  </si>
  <si>
    <t>5100001485071823</t>
  </si>
  <si>
    <t>黄山乡东峰村2024年乡村振兴发展项目</t>
  </si>
  <si>
    <t>东峰村</t>
  </si>
  <si>
    <t>东掌村</t>
  </si>
  <si>
    <t>5100001485072298</t>
  </si>
  <si>
    <t>壶关县店上镇明自掌玉米秸秆加工项目</t>
  </si>
  <si>
    <t>玉米秸秆</t>
  </si>
  <si>
    <t>5100001501303000</t>
  </si>
  <si>
    <t>店上镇大安村羊肉预制菜产业项目</t>
  </si>
  <si>
    <t>店上镇关帝村2024年酒厂建设项目</t>
  </si>
  <si>
    <t>5100001501658796</t>
  </si>
  <si>
    <t>黄山乡神兑川村2024年羊肉制品加工项目</t>
  </si>
  <si>
    <t>神兑川村</t>
  </si>
  <si>
    <t>林青庄村</t>
  </si>
  <si>
    <t>5100001502469406</t>
  </si>
  <si>
    <t>壶关县龙泉镇2024年迎乐村食品加工厂项目</t>
  </si>
  <si>
    <t>迎乐村</t>
  </si>
  <si>
    <t>5100001503759469</t>
  </si>
  <si>
    <t>2024年树掌镇树掌村辣椒酱生产项目</t>
  </si>
  <si>
    <t>5100001503860840</t>
  </si>
  <si>
    <t>集店镇西旺庄村2024年乡村振兴发展项目</t>
  </si>
  <si>
    <t>森掌村</t>
  </si>
  <si>
    <t>5100001504412187</t>
  </si>
  <si>
    <t>晋庄镇郊河村2024年乡村振兴发展项目</t>
  </si>
  <si>
    <t>上河村</t>
  </si>
  <si>
    <t>5100001504653600</t>
  </si>
  <si>
    <t>壶关县龙泉镇2024年刘寨村酒厂扩建项目</t>
  </si>
  <si>
    <t>刘寨村</t>
  </si>
  <si>
    <t>5100001504671514</t>
  </si>
  <si>
    <t>壶关县晋庄镇2024年东七里村香菇酱厂项目</t>
  </si>
  <si>
    <t>东七里村</t>
  </si>
  <si>
    <t>西川底村</t>
  </si>
  <si>
    <t>5100001504679670</t>
  </si>
  <si>
    <t>壶关县龙泉镇2024年三家村陶瓷厂项目</t>
  </si>
  <si>
    <t>三家村</t>
  </si>
  <si>
    <t>5100001505582861</t>
  </si>
  <si>
    <t>壶关县龙泉镇2024年四家池村食品加工项目</t>
  </si>
  <si>
    <t>四家池村</t>
  </si>
  <si>
    <t>5100001588580392</t>
  </si>
  <si>
    <t>壶关县石堡寨村2024年野菜饺子厂生产链</t>
  </si>
  <si>
    <t>野菜饺子</t>
  </si>
  <si>
    <t>5100001014415801</t>
  </si>
  <si>
    <t>壶关县黄山乡新望村2024年仓储项目</t>
  </si>
  <si>
    <t>市场建设和农村物流</t>
  </si>
  <si>
    <t>新望村</t>
  </si>
  <si>
    <t>5100001014607841</t>
  </si>
  <si>
    <t>集店镇西庄村2024年物流仓储建设项目</t>
  </si>
  <si>
    <t>西庄村</t>
  </si>
  <si>
    <t>5100001461536725</t>
  </si>
  <si>
    <t>集店镇桥西村2024年物流仓储项目工程</t>
  </si>
  <si>
    <t>桥西村</t>
  </si>
  <si>
    <t>北桥上村</t>
  </si>
  <si>
    <t>5100001485016683</t>
  </si>
  <si>
    <t>东井岭乡大井村2024年连翘仓储项目</t>
  </si>
  <si>
    <t>大井村</t>
  </si>
  <si>
    <t>5100001485952330</t>
  </si>
  <si>
    <t>壶关县龙泉镇2024年石门村经济物流仓储建设项目</t>
  </si>
  <si>
    <t>5100001501448710</t>
  </si>
  <si>
    <t>黄山乡黄山村2024年农产品销售项目</t>
  </si>
  <si>
    <t>黄山村</t>
  </si>
  <si>
    <t>黄山乡</t>
  </si>
  <si>
    <t>5100001503761529</t>
  </si>
  <si>
    <t>壶关县黄山乡东峰村2024年商用充电桩项目</t>
  </si>
  <si>
    <t>黄山乡人民政府</t>
  </si>
  <si>
    <t>5100001505718340</t>
  </si>
  <si>
    <t>集店镇李掌村2024年物流仓储项目</t>
  </si>
  <si>
    <t>李掌村</t>
  </si>
  <si>
    <t>5100001485121206</t>
  </si>
  <si>
    <t>壶关县农委2024年一产发展建设项目</t>
  </si>
  <si>
    <t>配套设施项目</t>
  </si>
  <si>
    <t>小型农田水利设施建设</t>
  </si>
  <si>
    <t>壶关县农委2024年高标准农田建设项目</t>
  </si>
  <si>
    <t/>
  </si>
  <si>
    <t>5100001501522630</t>
  </si>
  <si>
    <t>店上镇林青庄村农光互补项目</t>
  </si>
  <si>
    <t>产业园（区）</t>
  </si>
  <si>
    <t>店上镇林青庄村育苗基地建设</t>
  </si>
  <si>
    <t>5100001485027373</t>
  </si>
  <si>
    <t>壶关县农委2024年农特产品品牌打造项目</t>
  </si>
  <si>
    <t>产业服务支撑项目</t>
  </si>
  <si>
    <t>科技服务</t>
  </si>
  <si>
    <t>5100001015713337</t>
  </si>
  <si>
    <t>壶关县晋庄镇东崇贤村2024年农机项目</t>
  </si>
  <si>
    <t>农业社会化服务</t>
  </si>
  <si>
    <t>东崇贤村</t>
  </si>
  <si>
    <t>5100001034304837</t>
  </si>
  <si>
    <t>壶关县晋庄镇西山后村2024年农机项目</t>
  </si>
  <si>
    <t>西山后村</t>
  </si>
  <si>
    <t>西山后</t>
  </si>
  <si>
    <t>5100001504648542</t>
  </si>
  <si>
    <t>壶关县龙泉镇2024年刘寨产业路改造升级维修项目</t>
  </si>
  <si>
    <t>壶关县龙泉镇2024年刘寨产业路改造维修项目</t>
  </si>
  <si>
    <t>5100001505589157</t>
  </si>
  <si>
    <t>壶关县龙泉镇2024年修善村充电桩项目</t>
  </si>
  <si>
    <t>修善村</t>
  </si>
  <si>
    <t>5100001007906081</t>
  </si>
  <si>
    <t>2024年壶关县农商银行贷款贴息</t>
  </si>
  <si>
    <t>金融保险配套项目</t>
  </si>
  <si>
    <t>小额贷款贴息</t>
  </si>
  <si>
    <t>5100001007906950</t>
  </si>
  <si>
    <t>2024年邮政储蓄银行贷款贴息</t>
  </si>
  <si>
    <t>5100001007907985</t>
  </si>
  <si>
    <t>2024年山西银行壶关支行贷款贴息</t>
  </si>
  <si>
    <t>5100001007908836</t>
  </si>
  <si>
    <t>2024年浦发银行贷款贴息</t>
  </si>
  <si>
    <t>5100001007909242</t>
  </si>
  <si>
    <t>2024年村镇银行壶关县支行贷款贴息</t>
  </si>
  <si>
    <t>2024年工商银行壶关县支行贷款贴息</t>
  </si>
  <si>
    <t>5100001525276887</t>
  </si>
  <si>
    <t>壶关县2024年农业银行贷款贴息项目</t>
  </si>
  <si>
    <t>5100001525277994</t>
  </si>
  <si>
    <t>壶关县2024年建设银行贷款贴息项目</t>
  </si>
  <si>
    <t>5100001485015404</t>
  </si>
  <si>
    <t>壶关县黄山乡2024年高质量发展庭院经济项目</t>
  </si>
  <si>
    <t>高质量庭院经济</t>
  </si>
  <si>
    <t>庭院特色种植</t>
  </si>
  <si>
    <t>马安村</t>
  </si>
  <si>
    <t>5100001486018012</t>
  </si>
  <si>
    <t>壶关县晋庄镇2024年高质量发展庭院经济项目</t>
  </si>
  <si>
    <t>晋庄镇</t>
  </si>
  <si>
    <t>5100001500564509</t>
  </si>
  <si>
    <t>龙泉镇2024年高质量发展庭院经济项目</t>
  </si>
  <si>
    <t>柳泉村</t>
  </si>
  <si>
    <t>5100001501332450</t>
  </si>
  <si>
    <t>树掌镇2024年高质量发展庭院经济项目</t>
  </si>
  <si>
    <t>树掌镇</t>
  </si>
  <si>
    <t>5100001501531838</t>
  </si>
  <si>
    <t>店上镇2024年高质量发展庭院经济项目</t>
  </si>
  <si>
    <t>5100001505578492</t>
  </si>
  <si>
    <t>壶关县百尺镇2024年高质量发展庭院经济项目</t>
  </si>
  <si>
    <t>百尺镇</t>
  </si>
  <si>
    <t>河南村</t>
  </si>
  <si>
    <t>5100001505710433</t>
  </si>
  <si>
    <t>壶关县石坡乡2024年高质量发展庭院经济项目</t>
  </si>
  <si>
    <t>庭院特色养殖</t>
  </si>
  <si>
    <t>石坡乡</t>
  </si>
  <si>
    <t>5100001501349561</t>
  </si>
  <si>
    <t>壶关县东井岭乡2024年高质量发展庭院经济项目</t>
  </si>
  <si>
    <t>庭院特色休闲旅游</t>
  </si>
  <si>
    <t>东井岭乡</t>
  </si>
  <si>
    <t>5100001505706712</t>
  </si>
  <si>
    <t>大峡谷镇2024年高质量发展庭院经济项目</t>
  </si>
  <si>
    <t>大峡谷镇</t>
  </si>
  <si>
    <t>5100001485065250</t>
  </si>
  <si>
    <t>壶关县集店镇2024年高质量发展庭院经济项目</t>
  </si>
  <si>
    <t>庭院生产生活服务</t>
  </si>
  <si>
    <t>集店镇</t>
  </si>
  <si>
    <t>5100001014393652</t>
  </si>
  <si>
    <t>龙泉镇骞北村2024壮大村集体经济项目</t>
  </si>
  <si>
    <t>新型农村集体经济发展项目</t>
  </si>
  <si>
    <t>骞北村</t>
  </si>
  <si>
    <t>5100001015861335</t>
  </si>
  <si>
    <t>壶关县晋庄镇秦家庄村2024年新建养鸡场项目</t>
  </si>
  <si>
    <t>秦家庄村</t>
  </si>
  <si>
    <t>5100001016054252</t>
  </si>
  <si>
    <t>石坡乡石河沐村民宿改造项目</t>
  </si>
  <si>
    <t>石河沐村</t>
  </si>
  <si>
    <t>5100001250137441</t>
  </si>
  <si>
    <t>2024年树掌镇大坪上村四季大棚及配套设施建设项目</t>
  </si>
  <si>
    <t>2024年树掌镇大坪上村春秋蔬菜大棚及配套设施建设项目</t>
  </si>
  <si>
    <t>5100001485018158</t>
  </si>
  <si>
    <t>马安村仓储物流项目</t>
  </si>
  <si>
    <t>5100001485035388</t>
  </si>
  <si>
    <t>东井岭乡塔店村养鸡场建设项目及配套设施</t>
  </si>
  <si>
    <t>5100001485035867</t>
  </si>
  <si>
    <t>树掌镇回车村2024年反季节食用菌种植建设项目</t>
  </si>
  <si>
    <t>百尺镇流泽村2024年四季暖棚建设项目</t>
  </si>
  <si>
    <t>5100001485036318</t>
  </si>
  <si>
    <t>石坡乡杜家岩村2024年生猪养殖项目</t>
  </si>
  <si>
    <t>5100001485072226</t>
  </si>
  <si>
    <t>树掌镇清泉村2024年红豆杉产业园项目</t>
  </si>
  <si>
    <t>清泉村</t>
  </si>
  <si>
    <t>5100001485072320</t>
  </si>
  <si>
    <t>5100001486019800</t>
  </si>
  <si>
    <t>百尺镇西牢村2024年控温香菇大棚建设项目</t>
  </si>
  <si>
    <t>5100001489964605</t>
  </si>
  <si>
    <t>集店镇集店村2024年物流仓储中心建设项目</t>
  </si>
  <si>
    <t>集店村</t>
  </si>
  <si>
    <t>5100001500558073</t>
  </si>
  <si>
    <t>晋庄镇东崇贤村2024年辣椒酱生产建设项目</t>
  </si>
  <si>
    <t>5100001500561455</t>
  </si>
  <si>
    <t>黄山乡黄家川村2024年春秋大棚建设项目</t>
  </si>
  <si>
    <t>黄家川村</t>
  </si>
  <si>
    <t>5100001501508158</t>
  </si>
  <si>
    <t>店上镇长林村2024年肉羊养殖项目</t>
  </si>
  <si>
    <t>长林村</t>
  </si>
  <si>
    <t>5100001501591353</t>
  </si>
  <si>
    <t>店上镇郭堡村2024农机机械及秸秆回收利用项目</t>
  </si>
  <si>
    <t>店上镇洪掌村2024高标准纸箱车间建设项目</t>
  </si>
  <si>
    <t>洪掌村</t>
  </si>
  <si>
    <t>5100001501676104</t>
  </si>
  <si>
    <t>店上镇明自掌村羊肚菌套种大棚项目</t>
  </si>
  <si>
    <t>店上镇明自掌村2024百亩西瓜套种羊肚菌大棚项目</t>
  </si>
  <si>
    <t>明自掌</t>
  </si>
  <si>
    <t>5100001502458954</t>
  </si>
  <si>
    <t>壶关县店上镇麻要村2024年西红柿酱厂项目</t>
  </si>
  <si>
    <t>壶关县紫泉村曹家背2024年民宿及配套设施建设项目</t>
  </si>
  <si>
    <t>西河南村</t>
  </si>
  <si>
    <t>5100001502528005</t>
  </si>
  <si>
    <t>壶关县龙泉镇2024年修善村壮大经济集体项目</t>
  </si>
  <si>
    <t>5100001502535369</t>
  </si>
  <si>
    <t>壶关县龙泉镇2024年东黄野池村壮大经济集体项目</t>
  </si>
  <si>
    <t>5100001502865143</t>
  </si>
  <si>
    <t>大峡谷镇石泉村民宿建设项目</t>
  </si>
  <si>
    <t>石泉村民宿建设项目</t>
  </si>
  <si>
    <t>石泉村</t>
  </si>
  <si>
    <t>5100001503620078</t>
  </si>
  <si>
    <t>大峡谷镇鹅屋村2024年民宿建设项目</t>
  </si>
  <si>
    <t>杜家岩生猪养殖项目</t>
  </si>
  <si>
    <t>5100001503895113</t>
  </si>
  <si>
    <t>黄山乡辛寨村2024年辛寨世芳醋业有限公司升级改造扩建项目</t>
  </si>
  <si>
    <t>5100001248269225</t>
  </si>
  <si>
    <t>壶关县黄山乡2024年交通补助项目</t>
  </si>
  <si>
    <t>就业项目</t>
  </si>
  <si>
    <t>务工补助</t>
  </si>
  <si>
    <t>生产奖补、劳务补助等</t>
  </si>
  <si>
    <t>壶关县黄山乡2024年孝老敬亲项目</t>
  </si>
  <si>
    <t>5100001248305705</t>
  </si>
  <si>
    <t>壶关县东井岭乡2024年交通补贴项目</t>
  </si>
  <si>
    <t>壶关县东井岭乡2024年孝老敬亲及务工补助项目</t>
  </si>
  <si>
    <t>5100001249018297</t>
  </si>
  <si>
    <t>壶关县龙泉镇2024年交通补贴项目</t>
  </si>
  <si>
    <t>壶关县龙泉镇2024年孝老敬亲项目</t>
  </si>
  <si>
    <t>5100001249026017</t>
  </si>
  <si>
    <t>壶关县百尺镇2024年交通补贴项目</t>
  </si>
  <si>
    <t>壶关县百尺镇2024年孝老敬亲项目</t>
  </si>
  <si>
    <t>百尺镇政府</t>
  </si>
  <si>
    <t>5100001250963995</t>
  </si>
  <si>
    <t>壶关县树掌镇2024年交通补贴项目</t>
  </si>
  <si>
    <t>壶关县树掌镇2024年孝老敬亲项目</t>
  </si>
  <si>
    <t>5100001251162203</t>
  </si>
  <si>
    <t>壶关县石坡乡2024年交通补贴项目</t>
  </si>
  <si>
    <t>壶关县石坡乡2024年孝老敬亲及务工补助</t>
  </si>
  <si>
    <t>5100001251707744</t>
  </si>
  <si>
    <t>壶关县集店镇2024年交通补贴项目</t>
  </si>
  <si>
    <t>壶关县集店镇2024年孝老敬亲及务工奖补项目</t>
  </si>
  <si>
    <t>5100001251840411</t>
  </si>
  <si>
    <t>壶关县2024年一次性交通补贴项目</t>
  </si>
  <si>
    <t>5100001251895199</t>
  </si>
  <si>
    <t>壶关县2024年稳岗补贴项目</t>
  </si>
  <si>
    <t>5100001007895255</t>
  </si>
  <si>
    <t>壶关县_就业项目_创业_壶关县2024年创业致富带头人培训</t>
  </si>
  <si>
    <t>创业</t>
  </si>
  <si>
    <t>创业培训</t>
  </si>
  <si>
    <t>壶关县_教育扶贫_壶关县2024年创业致富带头人培训</t>
  </si>
  <si>
    <t>5100001010225241</t>
  </si>
  <si>
    <t>百尺镇东王宅村2024年修建村中路面项目</t>
  </si>
  <si>
    <t>乡村建设行动</t>
  </si>
  <si>
    <t>农村基础设施（含产业配套基础设施）</t>
  </si>
  <si>
    <t>农村道路建设（通村路、通户路、小型桥梁等）</t>
  </si>
  <si>
    <t>东王宅村</t>
  </si>
  <si>
    <t>5100001010228793</t>
  </si>
  <si>
    <t>百尺镇魏家岭村2024年街道维修硬化项目</t>
  </si>
  <si>
    <t>魏家岭村</t>
  </si>
  <si>
    <t>5100001011657912</t>
  </si>
  <si>
    <t>百尺镇鸦村2024年道路改造项目</t>
  </si>
  <si>
    <t>鸦村</t>
  </si>
  <si>
    <t>5100001011712618</t>
  </si>
  <si>
    <t>百尺镇录池村2024年道路改造项目</t>
  </si>
  <si>
    <t>录池村</t>
  </si>
  <si>
    <t>5100001012296370</t>
  </si>
  <si>
    <t>集店镇三家村2024年村中道路维修项目</t>
  </si>
  <si>
    <t>北三家村</t>
  </si>
  <si>
    <t>5100001012298924</t>
  </si>
  <si>
    <t>集店镇集店村2024村中道路维修项目</t>
  </si>
  <si>
    <t>5100001014528591</t>
  </si>
  <si>
    <t>壶关县集店镇西旺庄村2024年道路改造项目</t>
  </si>
  <si>
    <t>集店镇2024年西旺庄村道路改造项目</t>
  </si>
  <si>
    <t>西关壁村</t>
  </si>
  <si>
    <t>5100001014578955</t>
  </si>
  <si>
    <t>集店镇会龙庄村2024全村下水管网铺设项目</t>
  </si>
  <si>
    <t>5100001014586958</t>
  </si>
  <si>
    <t>集店镇南皇村2024道路改造项目</t>
  </si>
  <si>
    <t>5100001014628761</t>
  </si>
  <si>
    <t>集店镇北桥上村2024道路改造项目</t>
  </si>
  <si>
    <t>5100001015384552</t>
  </si>
  <si>
    <t>壶关县龙泉镇清流村河道清淤项目（2024）</t>
  </si>
  <si>
    <t>5100001015600872</t>
  </si>
  <si>
    <t>百尺镇高崖头村2024年村 中道路改造项目</t>
  </si>
  <si>
    <t>5100001015603332</t>
  </si>
  <si>
    <t>百尺镇河西庄村2024年村中道路改造项目</t>
  </si>
  <si>
    <t>5100001015610240</t>
  </si>
  <si>
    <t>百尺镇寨河村2024年管网改造项目</t>
  </si>
  <si>
    <t>5100001015670142</t>
  </si>
  <si>
    <t>壶关县晋庄镇东七里村2024年街巷硬化项目</t>
  </si>
  <si>
    <t>5100001015852331</t>
  </si>
  <si>
    <t>壶关县晋庄镇洪掌村2024年街巷硬化项目</t>
  </si>
  <si>
    <t>5100001015912387</t>
  </si>
  <si>
    <t>壶关县晋庄镇东河南村2024年堤坝路面修复工程</t>
  </si>
  <si>
    <t>东河南村</t>
  </si>
  <si>
    <t>5100001015953148</t>
  </si>
  <si>
    <t>壶关县晋庄镇西崇贤村2024年堤坝路面修复项目</t>
  </si>
  <si>
    <t>西崇贤村</t>
  </si>
  <si>
    <t>北掌村</t>
  </si>
  <si>
    <t>5100001015964350</t>
  </si>
  <si>
    <t>壶关县晋庄镇东崇贤村2024年堤坝路面修复项目</t>
  </si>
  <si>
    <t>5100001016135430</t>
  </si>
  <si>
    <t>2024年树掌镇大会村进村路铺沥青项目</t>
  </si>
  <si>
    <t>大会村</t>
  </si>
  <si>
    <t>5100001016521183</t>
  </si>
  <si>
    <t>壶关县晋庄镇泽井村2024年路面修复项目</t>
  </si>
  <si>
    <t>泽井村</t>
  </si>
  <si>
    <t>赵掌村</t>
  </si>
  <si>
    <t>5100001016621862</t>
  </si>
  <si>
    <t>石坡乡南坪头坞村2024年村中道路硬化及污水项目</t>
  </si>
  <si>
    <t>5100001017060997</t>
  </si>
  <si>
    <t>壶关县晋庄镇西七里村2024年村中路维修项目</t>
  </si>
  <si>
    <t>5100001017821345</t>
  </si>
  <si>
    <t>壶关县树掌镇南凹村田间路硬化项目2024</t>
  </si>
  <si>
    <t>壶关县_村基础设施_壶关县黄山乡南宋壁村田间路硬化项目2024</t>
  </si>
  <si>
    <t>5100001018373859</t>
  </si>
  <si>
    <t>东井岭乡崔家庄村道路改造项目2024</t>
  </si>
  <si>
    <t>5100001025829917</t>
  </si>
  <si>
    <t>东井岭乡南行头村进村道路扩建项目2024</t>
  </si>
  <si>
    <t>南行头村</t>
  </si>
  <si>
    <t>5100001025837300</t>
  </si>
  <si>
    <t>东井岭乡北行头村2024村中道路维修项目</t>
  </si>
  <si>
    <t>5100001028996966</t>
  </si>
  <si>
    <t>东井岭乡东井岭村2024年村中道路维修项目</t>
  </si>
  <si>
    <t>合兴村</t>
  </si>
  <si>
    <t>5100001029000663</t>
  </si>
  <si>
    <t>东井岭乡南湖村2024年村中道路维修项目</t>
  </si>
  <si>
    <t>5100001248314770</t>
  </si>
  <si>
    <t>壶关县东井岭乡合兴村基础设施改造项目</t>
  </si>
  <si>
    <t>壶关县大峡谷镇2024年孝老敬亲项目</t>
  </si>
  <si>
    <t>5100001484995929</t>
  </si>
  <si>
    <t>店上镇井掌底村人居环境改善</t>
  </si>
  <si>
    <t>店上镇井掌底村2024年道路整治建设项目</t>
  </si>
  <si>
    <t>5100001484998549</t>
  </si>
  <si>
    <t>百尺镇西岭底村基础设施建设、村容村貌整治项目</t>
  </si>
  <si>
    <t>西岭底村</t>
  </si>
  <si>
    <t>5100001485012071</t>
  </si>
  <si>
    <t>东井岭乡东掌村2024年村中道路维修项目</t>
  </si>
  <si>
    <t>5100001485013058</t>
  </si>
  <si>
    <t>店上镇西汉村2024年西出村口石岸护坡建设项目</t>
  </si>
  <si>
    <t>5100001485015154</t>
  </si>
  <si>
    <t>百尺镇沙堰村基础设施建设、村容村貌整治项目</t>
  </si>
  <si>
    <t>沙堰村</t>
  </si>
  <si>
    <t>5100001485018264</t>
  </si>
  <si>
    <t>石坡乡城寺村街道硬化项目</t>
  </si>
  <si>
    <t>城寺村</t>
  </si>
  <si>
    <t>5100001485019088</t>
  </si>
  <si>
    <t>百尺镇炭场坪村修建护岸，边坡项目</t>
  </si>
  <si>
    <t>5100001485020472</t>
  </si>
  <si>
    <t>东井岭乡大井村2024年村中道路维修项目</t>
  </si>
  <si>
    <t>5100001485026282</t>
  </si>
  <si>
    <t>东井岭乡郭堡庄村2024年道路硬化项目</t>
  </si>
  <si>
    <t>道路硬化</t>
  </si>
  <si>
    <t>郭堡庄村委会</t>
  </si>
  <si>
    <t>增加收入</t>
  </si>
  <si>
    <t>5100001485037170</t>
  </si>
  <si>
    <t>北行头村铺油路8000米</t>
  </si>
  <si>
    <t>5100001485059465</t>
  </si>
  <si>
    <t>黄山乡神市村2024年光伏电站修水渠护坡项目</t>
  </si>
  <si>
    <t>神市村</t>
  </si>
  <si>
    <t>5100001485069162</t>
  </si>
  <si>
    <t>石坡乡庙郊村2024年村中护岸及路面修复项目</t>
  </si>
  <si>
    <t>庙郊村</t>
  </si>
  <si>
    <t>城寨村</t>
  </si>
  <si>
    <t>5100001485070211</t>
  </si>
  <si>
    <t>店上镇关帝村2024道路铺油建设项目</t>
  </si>
  <si>
    <t>关帝村</t>
  </si>
  <si>
    <t>5100001485070556</t>
  </si>
  <si>
    <t>店上镇寨里村2024年长珍路街巷硬化项目</t>
  </si>
  <si>
    <t>店上镇寨里村2024年村东路街巷铺油硬化项目</t>
  </si>
  <si>
    <t>5100001485072363</t>
  </si>
  <si>
    <t>百尺镇东王宅村中道路硬化工程</t>
  </si>
  <si>
    <t>5100001485073247</t>
  </si>
  <si>
    <t>店上镇山后村2024年基础设施改造提升项目</t>
  </si>
  <si>
    <t>5100001485073672</t>
  </si>
  <si>
    <t>晋庄镇东郊村2024年基础设施改造提升项目</t>
  </si>
  <si>
    <t>5100001485122140</t>
  </si>
  <si>
    <t>东井岭乡石盆村2024年进村主道路扩宽硬化工程</t>
  </si>
  <si>
    <t>5100001485942681</t>
  </si>
  <si>
    <t>壶关县龙泉镇2024年老东河村街巷硬化建设项目</t>
  </si>
  <si>
    <t>老东河村</t>
  </si>
  <si>
    <t>5100001485943317</t>
  </si>
  <si>
    <t>壶关县壶陵水村2024年道路维修项目</t>
  </si>
  <si>
    <t>5100001485944092</t>
  </si>
  <si>
    <t>壶关县龙泉镇2024年修善村街道改造及巷道硬化建设项目</t>
  </si>
  <si>
    <t>5100001485948440</t>
  </si>
  <si>
    <t>壶关县大峡谷镇牛洞上村2024年道路维修项目</t>
  </si>
  <si>
    <t>牛洞上村</t>
  </si>
  <si>
    <t>5100001485950146</t>
  </si>
  <si>
    <t>壶关县交通局2024年乡村公路项目2</t>
  </si>
  <si>
    <t>壶关县龙泉镇2024年董家坡村污水管网改造工程项目</t>
  </si>
  <si>
    <t>交通局</t>
  </si>
  <si>
    <t>5100001485951342</t>
  </si>
  <si>
    <t>壶关县龙泉镇2024年宋堡村道路维修项目</t>
  </si>
  <si>
    <t>宋堡村</t>
  </si>
  <si>
    <t>程村</t>
  </si>
  <si>
    <t>5100001486010726</t>
  </si>
  <si>
    <t>壶关县大峡谷镇2024年东川底村道路硬化石岸项目</t>
  </si>
  <si>
    <t>壶关县龙泉镇2024年西川底村村中路维修硬化工程项目</t>
  </si>
  <si>
    <t>东川底村</t>
  </si>
  <si>
    <t>5100001486015340</t>
  </si>
  <si>
    <t>壶关县龙泉镇2024年西川底村道路改造项目</t>
  </si>
  <si>
    <t>下内村</t>
  </si>
  <si>
    <t>5100001486016890</t>
  </si>
  <si>
    <t>壶关县龙泉镇2024年大山南村道路硬化项目</t>
  </si>
  <si>
    <t>大山南村</t>
  </si>
  <si>
    <t>5100001486019333</t>
  </si>
  <si>
    <t>壶关县龙泉镇2024年塔底道路扩建硬化建设项目</t>
  </si>
  <si>
    <t>塔底村</t>
  </si>
  <si>
    <t>龙腾村</t>
  </si>
  <si>
    <t>5100001489678985</t>
  </si>
  <si>
    <t>石坡乡西黄花水村2024年村中道路维修项目</t>
  </si>
  <si>
    <t>5100001489689862</t>
  </si>
  <si>
    <t>石坡乡郭家陀村2024年道路维修项目</t>
  </si>
  <si>
    <t>石坡乡郭家坨村2024年道路维修项目</t>
  </si>
  <si>
    <t>5100001497271679</t>
  </si>
  <si>
    <t>壶关县龙泉镇2024年龙腾村道路维修项目</t>
  </si>
  <si>
    <t>5100001500637335</t>
  </si>
  <si>
    <t>壶关县大峡谷镇青龙峡村2024年道路改造升级项目</t>
  </si>
  <si>
    <t>师家背村道路硬化工程</t>
  </si>
  <si>
    <t>师家背村</t>
  </si>
  <si>
    <t>5100001500956278</t>
  </si>
  <si>
    <t>集店镇闫家河村2024年人居环境提升项目</t>
  </si>
  <si>
    <t>店上镇孝老敬亲项目</t>
  </si>
  <si>
    <t>5100001500983035</t>
  </si>
  <si>
    <t>店上镇角脚底村2024年石岸护坡建设项目</t>
  </si>
  <si>
    <t>5100001501000846</t>
  </si>
  <si>
    <t>店上镇绍良村2024年村中道路维修项目</t>
  </si>
  <si>
    <t>店上镇务工补助项目</t>
  </si>
  <si>
    <t>5100001501069548</t>
  </si>
  <si>
    <t>店上镇明自掌村2024年地质灾害治理修复项目</t>
  </si>
  <si>
    <t>基础设施改造</t>
  </si>
  <si>
    <t>壶关县,明自掌村</t>
  </si>
  <si>
    <t>西岭村</t>
  </si>
  <si>
    <t>5100001501249728</t>
  </si>
  <si>
    <t>壶关县店上镇淙上村2024年村中道路维修项目</t>
  </si>
  <si>
    <t>店上镇淙上村2024年村中道路维修项目</t>
  </si>
  <si>
    <t>淙上村</t>
  </si>
  <si>
    <t>5100001501293054</t>
  </si>
  <si>
    <t>石坡乡仙居村2024年村中护岸维修项目</t>
  </si>
  <si>
    <t>仙居村</t>
  </si>
  <si>
    <t>5100001501293306</t>
  </si>
  <si>
    <t>壶关县晋庄镇晋庄村2024年街道硬化项目</t>
  </si>
  <si>
    <t>晋庄村</t>
  </si>
  <si>
    <t>5100001501317773</t>
  </si>
  <si>
    <t>店上镇大安村主道路维修及改造工程项目</t>
  </si>
  <si>
    <t>店上镇大安村2024年村中道路维修项目</t>
  </si>
  <si>
    <t>5100001501324280</t>
  </si>
  <si>
    <t>店上镇固村2024年排水渠，环境提升工程</t>
  </si>
  <si>
    <t>店上镇固村2024年水池、水坝维修工程</t>
  </si>
  <si>
    <t>5100001501324636</t>
  </si>
  <si>
    <t>店上镇瓜掌村2024年村中道路维修项目</t>
  </si>
  <si>
    <t>5100001501336107</t>
  </si>
  <si>
    <t>店上镇梭水底村2024村中道路改造项目</t>
  </si>
  <si>
    <t>梭水底村</t>
  </si>
  <si>
    <t>5100001501362158</t>
  </si>
  <si>
    <t>店上镇石峪村2024长坡路硬化维修项目</t>
  </si>
  <si>
    <t>店上镇石峪村2024水坝维修项目</t>
  </si>
  <si>
    <t>石峪村</t>
  </si>
  <si>
    <t>5100001501376051</t>
  </si>
  <si>
    <t>黄山乡王郑新村2024年道路改造项目</t>
  </si>
  <si>
    <t>王郑新村</t>
  </si>
  <si>
    <t>王桥凹村</t>
  </si>
  <si>
    <t>5100001501406089</t>
  </si>
  <si>
    <t>店上镇中桥村2024塌方路段修缮及田间道路硬化项目</t>
  </si>
  <si>
    <t>5100001501477519</t>
  </si>
  <si>
    <t>树掌镇马家庄村2024年村中道路维修项目</t>
  </si>
  <si>
    <t>5100001501491270</t>
  </si>
  <si>
    <t>石坡乡西河村2024年道路维护项目</t>
  </si>
  <si>
    <t>牛居村</t>
  </si>
  <si>
    <t>5100001501546903</t>
  </si>
  <si>
    <t>树掌镇翠微村2024年基础设施改造项目</t>
  </si>
  <si>
    <t>翠微村</t>
  </si>
  <si>
    <t>5100001501547028</t>
  </si>
  <si>
    <t>石坡乡北平头坞村2024年水毁护岸维修项目</t>
  </si>
  <si>
    <t>岭上村</t>
  </si>
  <si>
    <t>5100001501548592</t>
  </si>
  <si>
    <t>店上镇店上村牌楼街人行道硬化项目</t>
  </si>
  <si>
    <t>店上镇店上村2024年村中道路维修项目</t>
  </si>
  <si>
    <t>5100001501548849</t>
  </si>
  <si>
    <t>黄山乡永兴村村内街巷铺油硬化2024</t>
  </si>
  <si>
    <t>永兴村</t>
  </si>
  <si>
    <t>店上镇寨里村</t>
  </si>
  <si>
    <t>5100001501549707</t>
  </si>
  <si>
    <t>树掌镇南郊村2024年村中道路维修项目</t>
  </si>
  <si>
    <t>南郊村</t>
  </si>
  <si>
    <t>崔家掌村</t>
  </si>
  <si>
    <t>5100001501566178</t>
  </si>
  <si>
    <t>石坡乡苇则水村2024年路面修复项目</t>
  </si>
  <si>
    <t>5100001501570177</t>
  </si>
  <si>
    <t>树掌镇回车村2024年道路维修项目</t>
  </si>
  <si>
    <t>5100001501587058</t>
  </si>
  <si>
    <t>东井岭乡塔店村2024年道路维修项目</t>
  </si>
  <si>
    <t>靳家掌村</t>
  </si>
  <si>
    <t>5100001501588188</t>
  </si>
  <si>
    <t>黄山乡上好牢村2024年道路维修项目</t>
  </si>
  <si>
    <t>上好牢村</t>
  </si>
  <si>
    <t>5100001501590627</t>
  </si>
  <si>
    <t>黄山乡冯坡村2024年道路维修项目</t>
  </si>
  <si>
    <t>5100001501602999</t>
  </si>
  <si>
    <t>东井岭乡岭后村2024年基础设施改造项目</t>
  </si>
  <si>
    <t>5100001501688577</t>
  </si>
  <si>
    <t>店上镇井则口村2024年道路维修项目</t>
  </si>
  <si>
    <t>井则口村</t>
  </si>
  <si>
    <t>5100001501697988</t>
  </si>
  <si>
    <t>树掌镇树掌村小区2024年饮用水改造项目</t>
  </si>
  <si>
    <t>5100001501764511</t>
  </si>
  <si>
    <t>店上镇罗东掌村2024道路维修项目</t>
  </si>
  <si>
    <t>罗东掌村</t>
  </si>
  <si>
    <t>5100001501977029</t>
  </si>
  <si>
    <t>店上镇林青庄2024年村基础设施及环境整治项目</t>
  </si>
  <si>
    <t>店上镇林青庄2024年村中道路维修项目</t>
  </si>
  <si>
    <t>5100001502333736</t>
  </si>
  <si>
    <t>石坡乡盘马池村2024年街巷维修项目</t>
  </si>
  <si>
    <t>盘马池村</t>
  </si>
  <si>
    <t>5100001502410082</t>
  </si>
  <si>
    <t>壶关县龙泉镇2024年池后村道路硬化建设项目</t>
  </si>
  <si>
    <t>三王头村</t>
  </si>
  <si>
    <t>5100001502435025</t>
  </si>
  <si>
    <t>壶关县百尺镇韩庄村2024年村中道路改造项目</t>
  </si>
  <si>
    <t>韩庄村</t>
  </si>
  <si>
    <t>5100001502446364</t>
  </si>
  <si>
    <t>壶关县龙泉镇2024年上善村路面硬化铺油建设项目</t>
  </si>
  <si>
    <t>上善村</t>
  </si>
  <si>
    <t>5100001502482381</t>
  </si>
  <si>
    <t>壶关县大峡谷镇柳泉村2024年村中道路维修项目</t>
  </si>
  <si>
    <t>5100001502489712</t>
  </si>
  <si>
    <t>壶关县黄山乡北阳护村2024年道路硬化项目</t>
  </si>
  <si>
    <t>北阳护村</t>
  </si>
  <si>
    <t>5100001502765151</t>
  </si>
  <si>
    <t>壶关县店上镇熬街村大池维修项目</t>
  </si>
  <si>
    <t>壶关县店上镇熬街村道路维修项目</t>
  </si>
  <si>
    <t>熬街村</t>
  </si>
  <si>
    <t>5100001502815500</t>
  </si>
  <si>
    <t>壶关县交通局2024年乡村公路改造项目1</t>
  </si>
  <si>
    <t>牛洞上进村道路</t>
  </si>
  <si>
    <t>5100001502817974</t>
  </si>
  <si>
    <t>百尺镇福祥村人居环境整治项目</t>
  </si>
  <si>
    <t>福祥村</t>
  </si>
  <si>
    <t>5100001502838053</t>
  </si>
  <si>
    <t>黄山乡沙窟村2024年村中巷道铺油项目</t>
  </si>
  <si>
    <t>5100001502858106</t>
  </si>
  <si>
    <t>大峡谷镇东川底村2024年南坡桥防撞墙工程</t>
  </si>
  <si>
    <t>5100001502860237</t>
  </si>
  <si>
    <t>树掌镇翠微村2024年垒岸硬化路面工程</t>
  </si>
  <si>
    <t>5100001502876836</t>
  </si>
  <si>
    <t>大峡谷镇沙滩村2024年天桥自然村基础实施道路提升工程</t>
  </si>
  <si>
    <t>5100001502881244</t>
  </si>
  <si>
    <t>树掌镇马家庄村2024年基础设施建设项目</t>
  </si>
  <si>
    <t>西土池村</t>
  </si>
  <si>
    <t>5100001502882757</t>
  </si>
  <si>
    <t>大峡谷镇杨家池村2024年道路提升改造项目</t>
  </si>
  <si>
    <t>5100001502883818</t>
  </si>
  <si>
    <t>百尺镇赵村巷道维修及户户通工程</t>
  </si>
  <si>
    <t>赵村</t>
  </si>
  <si>
    <t>5100001503586020</t>
  </si>
  <si>
    <t>树掌镇上河村2024年损毁道路硬化项目</t>
  </si>
  <si>
    <t>5100001503587548</t>
  </si>
  <si>
    <t>大峡谷镇紫团村2024年东脑村麻池头吃水井改造工程</t>
  </si>
  <si>
    <t>5100001503592267</t>
  </si>
  <si>
    <t>百尺镇魏家岭村大池周边硬化项目</t>
  </si>
  <si>
    <t>沙岗沟村</t>
  </si>
  <si>
    <t>5100001503595743</t>
  </si>
  <si>
    <t>百尺镇大南山村河道、护坡工程</t>
  </si>
  <si>
    <t>大南山村</t>
  </si>
  <si>
    <t>5100001503612942</t>
  </si>
  <si>
    <t>树掌镇神南村2024年村东街巷铺沥青</t>
  </si>
  <si>
    <t>5100001503616472</t>
  </si>
  <si>
    <t>壶关县交通局2024年乡村道路改造升级项目4</t>
  </si>
  <si>
    <t>西柏坡村道路维修及下水道改造项目</t>
  </si>
  <si>
    <t>5100001503617698</t>
  </si>
  <si>
    <t>壶关县东井岭乡城寨村2024年道路维修项目</t>
  </si>
  <si>
    <t>道路维修</t>
  </si>
  <si>
    <t>黄崖底村</t>
  </si>
  <si>
    <t>5100001503714528</t>
  </si>
  <si>
    <t>2024年树掌镇磨掌村田间路硬化项目</t>
  </si>
  <si>
    <t>磨掌村</t>
  </si>
  <si>
    <t>5100001503732769</t>
  </si>
  <si>
    <t>2024年树掌镇大会村道路维修工程</t>
  </si>
  <si>
    <t>树掌镇大会村2024年水毁道路修复工程</t>
  </si>
  <si>
    <t>5100001503744430</t>
  </si>
  <si>
    <t>大峡谷镇丁家岩村2024年基础实施道路提升工程</t>
  </si>
  <si>
    <t>大峡谷人民政府</t>
  </si>
  <si>
    <t>5100001503950232</t>
  </si>
  <si>
    <t>树掌镇树掌村2024年村中道路维修项目</t>
  </si>
  <si>
    <t>5100001504533655</t>
  </si>
  <si>
    <t>壶关县百尺镇百尺村2024年村中道路维修项目</t>
  </si>
  <si>
    <t>5100001504586809</t>
  </si>
  <si>
    <t>晋庄镇西七里村2024年基础设施改造提升项目</t>
  </si>
  <si>
    <t>5100001504658996</t>
  </si>
  <si>
    <t>壶关县交通局2024年乡村公路改造项目3</t>
  </si>
  <si>
    <t>壶关县龙泉镇2024年宋堡村基础设施改善项目</t>
  </si>
  <si>
    <t>5100001504663768</t>
  </si>
  <si>
    <t>壶关县大峡谷镇2024年阴山坝村水池维修项目</t>
  </si>
  <si>
    <t>5100001504680870</t>
  </si>
  <si>
    <t>壶关县龙泉镇2024年欢掌底村道路维修项目</t>
  </si>
  <si>
    <t>壶关县龙泉镇2024年三家村北路维修项目</t>
  </si>
  <si>
    <t>5100001505549585</t>
  </si>
  <si>
    <t>壶关县龙泉镇2024年水池村道路硬化项目</t>
  </si>
  <si>
    <t>5100001505553516</t>
  </si>
  <si>
    <t>壶关县百尺镇贾家南底村2024年村中道路改造项目</t>
  </si>
  <si>
    <t>贾家南底村</t>
  </si>
  <si>
    <t>5100001505577208</t>
  </si>
  <si>
    <t>壶关县晋庄镇十里村2024年基础设施改造升级项目</t>
  </si>
  <si>
    <t>壶关县龙泉镇2024年程庄村道路维修项目</t>
  </si>
  <si>
    <t>5100001505581719</t>
  </si>
  <si>
    <t>黄山乡向东村2024村村南路修建项目</t>
  </si>
  <si>
    <t>向东村</t>
  </si>
  <si>
    <t>5100001505583756</t>
  </si>
  <si>
    <t>壶关县黄山乡油家川村2024年基础设施项目</t>
  </si>
  <si>
    <t>油家川村</t>
  </si>
  <si>
    <t>东街村</t>
  </si>
  <si>
    <t>5100001505586964</t>
  </si>
  <si>
    <t>壶关县大峡谷镇2024年参园村村中道路维修项目</t>
  </si>
  <si>
    <t>5100001505587930</t>
  </si>
  <si>
    <t>壶关县龙泉镇2024年程庄村道路硬化项目</t>
  </si>
  <si>
    <t>程庄村</t>
  </si>
  <si>
    <t>5100001505590534</t>
  </si>
  <si>
    <t>壶关县黄山乡黄家川村2024田间道路硬化项目</t>
  </si>
  <si>
    <t>盘驼底村</t>
  </si>
  <si>
    <t>5100001505714983</t>
  </si>
  <si>
    <t>龙泉镇禾登村2024年基础设施改造提升项目</t>
  </si>
  <si>
    <t>禾登村</t>
  </si>
  <si>
    <t>5100001505724248</t>
  </si>
  <si>
    <t>大峡谷镇南岭村2024年竹岩峡停车场配套项目工程</t>
  </si>
  <si>
    <t>南岭村</t>
  </si>
  <si>
    <t>5100001588050911</t>
  </si>
  <si>
    <t>集店镇土河村2024年村内道路改造项目</t>
  </si>
  <si>
    <t>5100001588599681</t>
  </si>
  <si>
    <t>西黄线至西寨上连接道路建设</t>
  </si>
  <si>
    <t>5100001015619584</t>
  </si>
  <si>
    <t>壶关县龙泉镇杨家堆村2024年小河自然村水泥硬化工程项目</t>
  </si>
  <si>
    <t>产业路、资源路、旅游路建设</t>
  </si>
  <si>
    <t>5100001015650058</t>
  </si>
  <si>
    <t>百尺镇五集村2024年村中道路维修项目</t>
  </si>
  <si>
    <t>5100001015922348</t>
  </si>
  <si>
    <t>大峡谷镇桥上村2024年旅游路改造项目1</t>
  </si>
  <si>
    <t>大峡谷镇桥上村2024年旅游路改造项目</t>
  </si>
  <si>
    <t>5100001485071873</t>
  </si>
  <si>
    <t>壶关县交通局2024年地质水毁路修善改造项目</t>
  </si>
  <si>
    <t>岭后村民宿改造维修</t>
  </si>
  <si>
    <t>5100001485072857</t>
  </si>
  <si>
    <t>东井岭乡崔家庄村2024年道路升级改造项目</t>
  </si>
  <si>
    <t>5100001485073469</t>
  </si>
  <si>
    <t>东井岭乡塔店村2024年村中护岸修缮</t>
  </si>
  <si>
    <t>5100001501329658</t>
  </si>
  <si>
    <t>树掌镇神南村2024年村中道路维修项目</t>
  </si>
  <si>
    <t>5100001501355116</t>
  </si>
  <si>
    <t>黄山乡金星康村2024年田间路硬化项目</t>
  </si>
  <si>
    <t>5100001501358415</t>
  </si>
  <si>
    <t>黄山乡南河村2024年田间路修建项目</t>
  </si>
  <si>
    <t>南河村</t>
  </si>
  <si>
    <t>店上镇西汉村</t>
  </si>
  <si>
    <t>5100001501603825</t>
  </si>
  <si>
    <t>集店镇土河村2024年道路改造项目</t>
  </si>
  <si>
    <t>5100001503611306</t>
  </si>
  <si>
    <t>壶关县交通局2024年产业路改造升级项目5</t>
  </si>
  <si>
    <t>西柏坡村护林防火、田间道路整修项目</t>
  </si>
  <si>
    <t>5100001588599816</t>
  </si>
  <si>
    <t>壶关县龙泉镇石堡寨村2024年健康步道—产业廊带项目</t>
  </si>
  <si>
    <t>5100001015771487</t>
  </si>
  <si>
    <t>大峡谷镇师家背村水池维修项目2024</t>
  </si>
  <si>
    <t>农村供水保障设施建设</t>
  </si>
  <si>
    <t>5100001500634632</t>
  </si>
  <si>
    <t>大峡谷镇丁家岩村2024年水池维修项目</t>
  </si>
  <si>
    <t>5100001501217228</t>
  </si>
  <si>
    <t>店上镇岭上村2024年水池维修项目</t>
  </si>
  <si>
    <t>5100001501387266</t>
  </si>
  <si>
    <t>店上镇麻巷村饮水改造项目</t>
  </si>
  <si>
    <t>店上镇麻巷村2024村中道路维修项目</t>
  </si>
  <si>
    <t>5100001501587322</t>
  </si>
  <si>
    <t>石坡乡安口村2024年大池维修项目</t>
  </si>
  <si>
    <t>5100001485071837</t>
  </si>
  <si>
    <t>壶关县2024年雪亮工程项目</t>
  </si>
  <si>
    <t>数字乡村建设（信息通信基础设施建设、数字化、智能化建设等）</t>
  </si>
  <si>
    <t>南行头村大池维修</t>
  </si>
  <si>
    <t>政法委</t>
  </si>
  <si>
    <t>5100001588366801</t>
  </si>
  <si>
    <t>壶关县大峡谷镇桥上村2024年旅游路改造项目2</t>
  </si>
  <si>
    <t>其他</t>
  </si>
  <si>
    <t>大河村委</t>
  </si>
  <si>
    <t>5100001016009823</t>
  </si>
  <si>
    <t>2024年树掌镇河东村道路维修项目</t>
  </si>
  <si>
    <t>人居环境整治</t>
  </si>
  <si>
    <t>农村污水治理</t>
  </si>
  <si>
    <t>5100001016148678</t>
  </si>
  <si>
    <t>2024年树掌镇树掌村芳岱村河东村以工代赈项目</t>
  </si>
  <si>
    <t>5100001017120338</t>
  </si>
  <si>
    <t>壶关县晋庄镇固店村2024年下水管网修复项目</t>
  </si>
  <si>
    <t>固店村</t>
  </si>
  <si>
    <t>5100001034212318</t>
  </si>
  <si>
    <t>壶关县晋庄镇2024年庄头村下水管网项目</t>
  </si>
  <si>
    <t>5100001503718423</t>
  </si>
  <si>
    <t>2024年树掌镇芳岱村道路维修项目</t>
  </si>
  <si>
    <t>改善环境</t>
  </si>
  <si>
    <t>5100001485036137</t>
  </si>
  <si>
    <t xml:space="preserve">壶关县百尺镇方善2024年人居环境提升项目项目 </t>
  </si>
  <si>
    <t>农村垃圾治理</t>
  </si>
  <si>
    <t xml:space="preserve">井则口村道路扩宽硬化和护岸建设项目 </t>
  </si>
  <si>
    <t>5100001503602771</t>
  </si>
  <si>
    <t>树掌镇神北村2024年人居环境改善项目</t>
  </si>
  <si>
    <t>树掌镇南郊村2024年蓄水池改造维修项目</t>
  </si>
  <si>
    <t>5100001015925743</t>
  </si>
  <si>
    <t>龙泉镇西沟村2024年人居环境整治项目</t>
  </si>
  <si>
    <t>村容村貌提升</t>
  </si>
  <si>
    <t>5100001016092396</t>
  </si>
  <si>
    <t>壶关县百尺镇星耀头村2024年人居环境改善项目</t>
  </si>
  <si>
    <t>星耀头村</t>
  </si>
  <si>
    <t>5100001251456280</t>
  </si>
  <si>
    <t>2024年大峡谷镇红豆峡村人居环境改造项目</t>
  </si>
  <si>
    <t>2024年晋庄镇孝亲敬老和创业就业项目</t>
  </si>
  <si>
    <t>5100001485949380</t>
  </si>
  <si>
    <t>壶关县龙尾头村2024年环境卫生整治及护岸维修项目</t>
  </si>
  <si>
    <t>龙尾头村</t>
  </si>
  <si>
    <t>5100001501334814</t>
  </si>
  <si>
    <t>黄山乡黄山村村村容村貌整治项目</t>
  </si>
  <si>
    <t>黄山乡黄山村村容村貌整治项目</t>
  </si>
  <si>
    <t>5100001501385582</t>
  </si>
  <si>
    <t>黄山乡南阳护村2024年环境整治项目</t>
  </si>
  <si>
    <t>南阳护村</t>
  </si>
  <si>
    <t>5100001501515312</t>
  </si>
  <si>
    <t>黄山乡东峰村2024年环境整洁项目</t>
  </si>
  <si>
    <t>5100001501526135</t>
  </si>
  <si>
    <t>壶关县树掌镇回车村2024年村容村貌整治</t>
  </si>
  <si>
    <t>5100001501552860</t>
  </si>
  <si>
    <t>黄山乡和乐村2024年残垣断壁整治</t>
  </si>
  <si>
    <t>和乐村</t>
  </si>
  <si>
    <t>5100001501568459</t>
  </si>
  <si>
    <t>黄山乡神兑川村2024年村中破损路面修复</t>
  </si>
  <si>
    <t>南沟村</t>
  </si>
  <si>
    <t>5100001503593713</t>
  </si>
  <si>
    <t>树掌镇森掌村2024年人居环境整治</t>
  </si>
  <si>
    <t>5100001503598329</t>
  </si>
  <si>
    <t>树掌镇磨掌村2024年人居环境提升项目</t>
  </si>
  <si>
    <t>5100001503614444</t>
  </si>
  <si>
    <t>树掌镇树掌村2024年村容村貌整治</t>
  </si>
  <si>
    <t>5100001504558906</t>
  </si>
  <si>
    <t>树掌镇福头村2024年村容村貌整治</t>
  </si>
  <si>
    <t>福头村</t>
  </si>
  <si>
    <t>5100001504572774</t>
  </si>
  <si>
    <t>店上镇林青庄村垃圾场 整理及道路硬化 项目</t>
  </si>
  <si>
    <t>店上镇林青庄村2024年东桥上垃圾场 土方回填及道路硬化 项目</t>
  </si>
  <si>
    <t>5100001505580673</t>
  </si>
  <si>
    <t>壶关县龙泉镇2024年东黄野池村容村貌整治项目</t>
  </si>
  <si>
    <t>5100001505688792</t>
  </si>
  <si>
    <t>集店镇东关壁村2024年环境提升整治项目</t>
  </si>
  <si>
    <t>东关壁村</t>
  </si>
  <si>
    <t>5100001526034092</t>
  </si>
  <si>
    <t>壶关县2024年雨露计划项目</t>
  </si>
  <si>
    <t>巩固三保障成果</t>
  </si>
  <si>
    <t>教育</t>
  </si>
  <si>
    <t>享受“雨露计划”职业教育补助</t>
  </si>
  <si>
    <t>5100001007884350</t>
  </si>
  <si>
    <t>壶关县项目管理项目2024年</t>
  </si>
  <si>
    <t>项目管理费</t>
  </si>
  <si>
    <t>项目信息综合查询</t>
  </si>
  <si>
    <t>省</t>
  </si>
  <si>
    <t>市</t>
  </si>
  <si>
    <t>县</t>
  </si>
  <si>
    <t>乡</t>
  </si>
  <si>
    <t>项目类型</t>
  </si>
  <si>
    <t>项目二级类型</t>
  </si>
  <si>
    <t>项目子类型</t>
  </si>
  <si>
    <t>项目地点</t>
  </si>
  <si>
    <t>项目投资概算（万元）</t>
  </si>
  <si>
    <t>实际投入</t>
  </si>
  <si>
    <t>财政资金支持金额(万元)</t>
  </si>
  <si>
    <t>其中:涉农整合资金(万元)</t>
  </si>
  <si>
    <t>衔接资金支持合计</t>
  </si>
  <si>
    <t>衔接资金支持中央</t>
  </si>
  <si>
    <t>衔接资金支持省级</t>
  </si>
  <si>
    <t>衔接资金支持市级</t>
  </si>
  <si>
    <t>衔接资金支持县级</t>
  </si>
  <si>
    <t>衔接资金支持跨年</t>
  </si>
  <si>
    <t>项目状态</t>
  </si>
  <si>
    <t>规划年度</t>
  </si>
  <si>
    <t>是否纳入年度项目实施计划</t>
  </si>
  <si>
    <t>是否到户项目</t>
  </si>
  <si>
    <t>是否易地扶贫搬迁后扶项目</t>
  </si>
  <si>
    <t>联农带农机制</t>
  </si>
  <si>
    <t>是否劳动密集型产业</t>
  </si>
  <si>
    <t>项目主管部门</t>
  </si>
  <si>
    <t>项目业主单位</t>
  </si>
  <si>
    <t>是否采用以工代赈方式</t>
  </si>
  <si>
    <t>项目批复时间</t>
  </si>
  <si>
    <t>计划开始日期</t>
  </si>
  <si>
    <t>计划结束日期</t>
  </si>
  <si>
    <t>实际开工日期</t>
  </si>
  <si>
    <t>实际完工日期</t>
  </si>
  <si>
    <t>是否公开公示</t>
  </si>
  <si>
    <t>是否招投标</t>
  </si>
  <si>
    <t>验收时间</t>
  </si>
  <si>
    <t>验收部门</t>
  </si>
  <si>
    <t>结算金额（万元）</t>
  </si>
  <si>
    <t>结算时间</t>
  </si>
  <si>
    <t>决算方式</t>
  </si>
  <si>
    <t>决算时间</t>
  </si>
  <si>
    <t>决算金额(万元)</t>
  </si>
  <si>
    <t>已报账(支付)金额(万元)</t>
  </si>
  <si>
    <t>衔接资金报账合计</t>
  </si>
  <si>
    <t>衔接资金报账中央</t>
  </si>
  <si>
    <t>衔接资金报账省级</t>
  </si>
  <si>
    <t>衔接资金报账市级</t>
  </si>
  <si>
    <t>衔接资金报账县级</t>
  </si>
  <si>
    <t>衔接资金报账跨年</t>
  </si>
  <si>
    <t>结余金额(万元)</t>
  </si>
  <si>
    <t>结余衔接资金(万元)</t>
  </si>
  <si>
    <t>是否形成资产</t>
  </si>
  <si>
    <t>直接受益人数</t>
  </si>
  <si>
    <t>项目库类别</t>
  </si>
  <si>
    <t>项目编号</t>
  </si>
  <si>
    <t>山西省</t>
  </si>
  <si>
    <t>长治市</t>
  </si>
  <si>
    <t>壶关县_产业发展_生产项目_壶关县农委2024年特色奖补资金项目</t>
  </si>
  <si>
    <t>0</t>
  </si>
  <si>
    <t>完工</t>
  </si>
  <si>
    <t>2024</t>
  </si>
  <si>
    <t>就业务工，带动生产，帮助产销对接</t>
  </si>
  <si>
    <t>20240108</t>
  </si>
  <si>
    <t>20240319</t>
  </si>
  <si>
    <t>20241127</t>
  </si>
  <si>
    <t>20241108</t>
  </si>
  <si>
    <t>联合验收</t>
  </si>
  <si>
    <t>600.8765</t>
  </si>
  <si>
    <t>20241111</t>
  </si>
  <si>
    <t>竣工决算</t>
  </si>
  <si>
    <t>20241114</t>
  </si>
  <si>
    <t>1000</t>
  </si>
  <si>
    <t>巩固脱贫成果和衔接推进乡村振兴项目库</t>
  </si>
  <si>
    <t>壶关县_产业发展_生产项目_百尺镇山上村2024年平菇大棚项目</t>
  </si>
  <si>
    <t>就业务工，带动生产</t>
  </si>
  <si>
    <t>20240117</t>
  </si>
  <si>
    <t>20240326</t>
  </si>
  <si>
    <t>20240925</t>
  </si>
  <si>
    <t>20240325</t>
  </si>
  <si>
    <t>20240916</t>
  </si>
  <si>
    <t>50</t>
  </si>
  <si>
    <t>20240917</t>
  </si>
  <si>
    <t>20240918</t>
  </si>
  <si>
    <t>59</t>
  </si>
  <si>
    <t>壶关县_产业发展_生产项目_壶关县农委2024年特色产业奖补项目2</t>
  </si>
  <si>
    <t>带动生产</t>
  </si>
  <si>
    <t>20240424</t>
  </si>
  <si>
    <t>20241225</t>
  </si>
  <si>
    <t>20240415</t>
  </si>
  <si>
    <t>20241010</t>
  </si>
  <si>
    <t>20241012</t>
  </si>
  <si>
    <t>1300.3346</t>
  </si>
  <si>
    <t>20241015</t>
  </si>
  <si>
    <t>20241017</t>
  </si>
  <si>
    <t>1290</t>
  </si>
  <si>
    <t>540</t>
  </si>
  <si>
    <t>750</t>
  </si>
  <si>
    <t>10.3346</t>
  </si>
  <si>
    <t>1500</t>
  </si>
  <si>
    <t>壶关县_产业发展_生产项目_壶关县百尺镇寨河村2024年香菇大棚建设项目</t>
  </si>
  <si>
    <t>20240329</t>
  </si>
  <si>
    <t>20241031</t>
  </si>
  <si>
    <t>20240327</t>
  </si>
  <si>
    <t>90</t>
  </si>
  <si>
    <t>845</t>
  </si>
  <si>
    <t>壶关县_产业发展_生产项目_石坡乡郭家陀村西红柿加工厂项目</t>
  </si>
  <si>
    <t>土地流转，其他，收益分红</t>
  </si>
  <si>
    <t>20240322</t>
  </si>
  <si>
    <t>20240910</t>
  </si>
  <si>
    <t>20240913</t>
  </si>
  <si>
    <t>300</t>
  </si>
  <si>
    <t>壶关县_产业发展_生产项目_百尺镇高崖头村2024年平菇大棚建设项目</t>
  </si>
  <si>
    <t>20241128</t>
  </si>
  <si>
    <t>20240321</t>
  </si>
  <si>
    <t>279</t>
  </si>
  <si>
    <t>壶关县_产业发展_生产项目_百尺镇圪坨村2024年建设平菇大棚项目</t>
  </si>
  <si>
    <t>带动生产，就业务工</t>
  </si>
  <si>
    <t>20240903</t>
  </si>
  <si>
    <t>65</t>
  </si>
  <si>
    <t>壶关县_产业发展_生产项目_百尺镇炭场坪村2024年平菇大棚项目</t>
  </si>
  <si>
    <t>20240909</t>
  </si>
  <si>
    <t>110</t>
  </si>
  <si>
    <t>60</t>
  </si>
  <si>
    <t>126</t>
  </si>
  <si>
    <t>壶关县_产业发展_生产项目_百尺镇五集村2024年玉露香梨配套项目</t>
  </si>
  <si>
    <t>五集</t>
  </si>
  <si>
    <t>100</t>
  </si>
  <si>
    <t>20240912</t>
  </si>
  <si>
    <t>152</t>
  </si>
  <si>
    <t>壶关县_产业发展_生产项目_百尺镇地南头村2024年春秋大棚建设项目</t>
  </si>
  <si>
    <t>20240911</t>
  </si>
  <si>
    <t>420</t>
  </si>
  <si>
    <t>壶关县_产业发展_生产项目_百尺镇南村2024年平菇大棚建设项目</t>
  </si>
  <si>
    <t>213</t>
  </si>
  <si>
    <t>壶关县_产业发展_生产项目_百尺镇河西庄村2024年香菇大棚项目</t>
  </si>
  <si>
    <t>26</t>
  </si>
  <si>
    <t>壶关县_产业发展_生产项目_壶关县农委2024年省级龙头企业补贴项目</t>
  </si>
  <si>
    <t>20241120</t>
  </si>
  <si>
    <t>6</t>
  </si>
  <si>
    <t>20241014</t>
  </si>
  <si>
    <t>20241016</t>
  </si>
  <si>
    <t>20</t>
  </si>
  <si>
    <t>壶关县_产业发展_生产项目_壶关县集店镇王章村2024年新建春秋大棚项目</t>
  </si>
  <si>
    <t>20240417</t>
  </si>
  <si>
    <t>20241029</t>
  </si>
  <si>
    <t>20240409</t>
  </si>
  <si>
    <t>20240915</t>
  </si>
  <si>
    <t>70</t>
  </si>
  <si>
    <t>63</t>
  </si>
  <si>
    <t>7</t>
  </si>
  <si>
    <t>200</t>
  </si>
  <si>
    <t>壶关县_产业发展_生产项目_壶关县黄山乡金星康村2024年新建育苗棚项目</t>
  </si>
  <si>
    <t>20241030</t>
  </si>
  <si>
    <t>20240312</t>
  </si>
  <si>
    <t>8</t>
  </si>
  <si>
    <t>20240919</t>
  </si>
  <si>
    <t>778</t>
  </si>
  <si>
    <t>壶关县_产业发展_生产项目_壶关县农委2024年县级龙头企业补贴项目</t>
  </si>
  <si>
    <t>壶关县_产业发展_生产项目_壶关县2024年脱贫人口发展农业特色产业项目</t>
  </si>
  <si>
    <t>20241126</t>
  </si>
  <si>
    <t>20241113</t>
  </si>
  <si>
    <t>386</t>
  </si>
  <si>
    <t>20241115</t>
  </si>
  <si>
    <t>20241118</t>
  </si>
  <si>
    <t>壶关县_产业发展_生产项目_壶关县农委2024年“三品一标”补贴项目</t>
  </si>
  <si>
    <t>20241107</t>
  </si>
  <si>
    <t>20241109</t>
  </si>
  <si>
    <t>150</t>
  </si>
  <si>
    <t>壶关县_产业发展_生产项目_东井岭乡罗掌村2024年金丝皇菊种植及配套项目</t>
  </si>
  <si>
    <t>就业务工</t>
  </si>
  <si>
    <t>20240412</t>
  </si>
  <si>
    <t>160</t>
  </si>
  <si>
    <t>壶关县_产业发展_生产项目_壶关县龙泉镇石堡寨村2024年大棚建设基地项目</t>
  </si>
  <si>
    <t>土地流转，就业务工，带动生产，收益分红</t>
  </si>
  <si>
    <t>46</t>
  </si>
  <si>
    <t>壶关县_产业发展_生产项目_2024年第一产业高质量第二批市级补贴项目</t>
  </si>
  <si>
    <t>20240416</t>
  </si>
  <si>
    <t>20240414</t>
  </si>
  <si>
    <t>20241018</t>
  </si>
  <si>
    <t>81.5</t>
  </si>
  <si>
    <t>20241021</t>
  </si>
  <si>
    <t>20241023</t>
  </si>
  <si>
    <t>123</t>
  </si>
  <si>
    <t>壶关县_产业发展_生产项目_壶关县农委2024年玉米大豆种植奖补项目</t>
  </si>
  <si>
    <t>83.4154</t>
  </si>
  <si>
    <t>壶关县_产业发展_生产项目_集店镇土河村2024年农产品保鲜加工项目</t>
  </si>
  <si>
    <t>土地流转，收益分红</t>
  </si>
  <si>
    <t>20240425</t>
  </si>
  <si>
    <t>236</t>
  </si>
  <si>
    <t>壶关县_产业发展_生产项目_树掌镇大坪上村2024年蔬菜大棚建设项目</t>
  </si>
  <si>
    <t>20240914</t>
  </si>
  <si>
    <t>105</t>
  </si>
  <si>
    <t>壶关县_产业发展_生产项目_店上镇店上村田园综合体项目</t>
  </si>
  <si>
    <t>20240401</t>
  </si>
  <si>
    <t>45</t>
  </si>
  <si>
    <t>壶关县_产业发展_生产项目_店上镇西汉村2024年四季大棚项目</t>
  </si>
  <si>
    <t>20240328</t>
  </si>
  <si>
    <t>20241011</t>
  </si>
  <si>
    <t>20241013</t>
  </si>
  <si>
    <t>130</t>
  </si>
  <si>
    <t>壶关县_产业发展_生产项目_店上镇固村2024年资产收益项目</t>
  </si>
  <si>
    <t>收益分红</t>
  </si>
  <si>
    <t>巩固脱贫成果和衔接推进乡村振兴项目库,乡村建设项目库</t>
  </si>
  <si>
    <t>壶关县_产业发展_生产项目_壶关县龙泉镇2024年东黄野池村中药材（连翘、党参、酸枣等）种植项目</t>
  </si>
  <si>
    <t>20240318</t>
  </si>
  <si>
    <t>86.3</t>
  </si>
  <si>
    <t>66.3</t>
  </si>
  <si>
    <t>壶关县_产业发展_生产项目_树掌镇马家庄村2024年林下经济项目</t>
  </si>
  <si>
    <t>80</t>
  </si>
  <si>
    <t>壶关县_产业发展_生产项目_壶关县龙泉镇2024年清流村香菇大棚项目</t>
  </si>
  <si>
    <t>20240408</t>
  </si>
  <si>
    <t>40</t>
  </si>
  <si>
    <t>120</t>
  </si>
  <si>
    <t>壶关县_产业发展_生产项目_壶关县龙泉镇2024年欢掌底大棚改造工程项目</t>
  </si>
  <si>
    <t>20240324</t>
  </si>
  <si>
    <t>20240904</t>
  </si>
  <si>
    <t>20240906</t>
  </si>
  <si>
    <t>壶关县_产业发展_生产项目_生态农业产业园区扩建</t>
  </si>
  <si>
    <t>土地流转，就业务工</t>
  </si>
  <si>
    <t>龙泉镇石堡寨村</t>
  </si>
  <si>
    <t>20230921</t>
  </si>
  <si>
    <t>20231010</t>
  </si>
  <si>
    <t>20240310</t>
  </si>
  <si>
    <t>20241008</t>
  </si>
  <si>
    <t>20240525</t>
  </si>
  <si>
    <t>本级扶贫部门,联合验收</t>
  </si>
  <si>
    <t>20240719</t>
  </si>
  <si>
    <t>审计决算</t>
  </si>
  <si>
    <t>20240920</t>
  </si>
  <si>
    <t>1329</t>
  </si>
  <si>
    <t>乡村建设项目库</t>
  </si>
  <si>
    <t>5100001588583096</t>
  </si>
  <si>
    <t>壶关县_产业发展_生产项目_壶关县店上镇瓜掌村2024年蛋鸡养殖项目</t>
  </si>
  <si>
    <t>其他，带动生产</t>
  </si>
  <si>
    <t>20240313</t>
  </si>
  <si>
    <t>20240905</t>
  </si>
  <si>
    <t>3523</t>
  </si>
  <si>
    <t>壶关县_产业发展_生产项目_东井岭乡高山村2024年猪场建猪舍项目</t>
  </si>
  <si>
    <t>壶关县_产业发展_生产项目_石坡乡安口村2024年猪场改扩建项目</t>
  </si>
  <si>
    <t>壶关县_产业发展_生产项目_石坡乡龙尾头村2024年生猪养殖项目</t>
  </si>
  <si>
    <t>收益分红，资产入股</t>
  </si>
  <si>
    <t>25</t>
  </si>
  <si>
    <t>5</t>
  </si>
  <si>
    <t>壶关县_产业发展_生产项目_壶关县晋庄镇北庄村2024年林下养鸡项目</t>
  </si>
  <si>
    <t>20240423</t>
  </si>
  <si>
    <t>20240930</t>
  </si>
  <si>
    <t>58</t>
  </si>
  <si>
    <t>20240923</t>
  </si>
  <si>
    <t>360</t>
  </si>
  <si>
    <t>壶关县_产业发展_生产项目_壶关县店上镇新华村2024年鸵鸟养殖项目</t>
  </si>
  <si>
    <t>就业务工，收益分红</t>
  </si>
  <si>
    <t>20240410</t>
  </si>
  <si>
    <t>壶关县_产业发展_生产项目_壶关县龙泉镇2024年西沟村鸵鸟养殖食品加工建设项目</t>
  </si>
  <si>
    <t>壶关县_产业发展_生产项目_壶关县石坡乡2024年庙郊村生猪养殖项目</t>
  </si>
  <si>
    <t>资产入股，收益分红</t>
  </si>
  <si>
    <t>20240413</t>
  </si>
  <si>
    <t>壶关县_产业发展_生产项目_壶关县百尺镇2024年方善村平菇温室大棚项目</t>
  </si>
  <si>
    <t>壶关县_产业发展_生产项目_店上镇刁掌村2024年鸡场建设项目</t>
  </si>
  <si>
    <t>壶关县_产业发展_生产项目_店上镇角脚底村2024年产业项目</t>
  </si>
  <si>
    <t>86</t>
  </si>
  <si>
    <t>壶关县_产业发展_生产项目_店上镇小南清村2024年养羊项目</t>
  </si>
  <si>
    <t>就业务工，带动生产，收益分红</t>
  </si>
  <si>
    <t>20240331</t>
  </si>
  <si>
    <t>230</t>
  </si>
  <si>
    <t>壶关县_产业发展_生产项目_店上镇明自掌村林下大鹅养殖项目</t>
  </si>
  <si>
    <t>土地流转，带动生产，帮助产销对接</t>
  </si>
  <si>
    <t>壶关县_产业发展_生产项目_黄山乡金星康村2024年猪场项目</t>
  </si>
  <si>
    <t>壶关县_产业发展_生产项目_2024年树掌镇大会村肉羊养殖项目</t>
  </si>
  <si>
    <t>20241025</t>
  </si>
  <si>
    <t>20241028</t>
  </si>
  <si>
    <t>壶关县_产业发展_生产项目_壶关县龙泉镇2024年西黄野池村豆制品加工项目</t>
  </si>
  <si>
    <t>壶关县_产业发展_生产项目_壶关县常行村2024年民兵客栈建设项目</t>
  </si>
  <si>
    <t>就业务工，土地流转</t>
  </si>
  <si>
    <t>20231220</t>
  </si>
  <si>
    <t>20241130</t>
  </si>
  <si>
    <t>壶关县_产业发展_生产项目_壶关县大峡谷镇参园村2024年民宿改造项目</t>
  </si>
  <si>
    <t>266</t>
  </si>
  <si>
    <t>壶关县_产业发展_生产项目_石坡乡东黄花水村2024年旅游开发项目</t>
  </si>
  <si>
    <t>30</t>
  </si>
  <si>
    <t>壶关县_产业发展_生产项目_大峡谷镇桥后沟村2024民宿项目</t>
  </si>
  <si>
    <t>240</t>
  </si>
  <si>
    <t>680</t>
  </si>
  <si>
    <t>壶关县_产业发展_生产项目_壶关县东井岭乡南湖村2024年药茶山庄康养中心建设项目</t>
  </si>
  <si>
    <t>20240311</t>
  </si>
  <si>
    <t>28</t>
  </si>
  <si>
    <t>255</t>
  </si>
  <si>
    <t>壶关县_产业发展_生产项目_东井岭乡崔家庄村民宿修缮改造项目</t>
  </si>
  <si>
    <t>796</t>
  </si>
  <si>
    <t>壶关县_产业发展_生产项目_石坡乡西河村2024年旅游开发项目</t>
  </si>
  <si>
    <t>壶关县_产业发展_生产项目_壶关县大峡谷镇沙滩村2024年停车场修建项目</t>
  </si>
  <si>
    <t>180</t>
  </si>
  <si>
    <t>壶关县_产业发展_生产项目_大峡谷镇红豆峡村2024年民宿项目</t>
  </si>
  <si>
    <t>壶关县_产业发展_生产项目_大峡谷镇王家庄村2024年民宿项目</t>
  </si>
  <si>
    <t>53</t>
  </si>
  <si>
    <t>壶关县_产业发展_生产项目_大峡谷镇青龙峡村2024年民宿改造项目</t>
  </si>
  <si>
    <t>20240815</t>
  </si>
  <si>
    <t>96</t>
  </si>
  <si>
    <t>壶关县_产业发展_生产项目_大峡谷镇沙滩村2024年民宿项目</t>
  </si>
  <si>
    <t>壶关县_产业发展_生产项目_大峡谷镇桥上村2024年旅游产业配套提升项目</t>
  </si>
  <si>
    <t>壶关县_产业发展_生产项目_大峡谷镇大河村2024年旅游开发项目</t>
  </si>
  <si>
    <t>就业务工，资产入股，收益分红</t>
  </si>
  <si>
    <t>壶关县_产业发展_生产项目_东井岭乡盖家川村2024年休闲旅游项目</t>
  </si>
  <si>
    <t>壶关县_产业发展_生产项目_东井岭村幼儿园改建农家乐项目</t>
  </si>
  <si>
    <t>115</t>
  </si>
  <si>
    <t>壶关县_产业发展_生产项目_壶关县东井岭乡岭后村2024年民宿维修改造项目</t>
  </si>
  <si>
    <t>收益分红，带动生产</t>
  </si>
  <si>
    <t>20240418</t>
  </si>
  <si>
    <t>55</t>
  </si>
  <si>
    <t>壶关县_产业发展_生产项目_壶关县大峡谷镇大河村2024年精品示范项目</t>
  </si>
  <si>
    <t>就业务工，带动生产，其他</t>
  </si>
  <si>
    <t>壶关县_产业发展_生产项目_壶关县石坡乡石坡村2024年露营基地项目</t>
  </si>
  <si>
    <t>136</t>
  </si>
  <si>
    <t>壶关县_产业发展_生产项目_壶关县大峡谷镇桥上村旅游配套项目</t>
  </si>
  <si>
    <t>壶关县_产业发展_生产项目_石坡乡郭家坨村2024年露营基地项目</t>
  </si>
  <si>
    <t>壶关县_产业发展_生产项目_壶关县龙泉镇2024年石堡寨村精品示范项目</t>
  </si>
  <si>
    <t>20240926</t>
  </si>
  <si>
    <t>壶关县_产业发展_生产项目_壶关县大峡谷镇2024年阴山坝村民宿建设项目</t>
  </si>
  <si>
    <t>189</t>
  </si>
  <si>
    <t>壶关县_产业发展_生产项目_壶关县大峡谷镇2024年五里沟村民宿建设项目</t>
  </si>
  <si>
    <t>壶关县_产业发展_生产项目_壶关县龙泉镇2024年小山南村文旅陶艺体验园项目</t>
  </si>
  <si>
    <t>20240828</t>
  </si>
  <si>
    <t>20240927</t>
  </si>
  <si>
    <t>壶关县_产业发展_生产项目_东井岭乡郭堡庄村2024年上庄驿站及周边开发项目</t>
  </si>
  <si>
    <t>20240922</t>
  </si>
  <si>
    <t>壶关县_产业发展_生产项目_店上镇龙郡池村2024年农业体验园项目</t>
  </si>
  <si>
    <t>20240928</t>
  </si>
  <si>
    <t>135</t>
  </si>
  <si>
    <t>壶关县_产业发展_生产项目_店上镇绍良村资产收益项目</t>
  </si>
  <si>
    <t>壶关县_产业发展_生产项目_黄山乡沙窟村2024年旅游开发项目</t>
  </si>
  <si>
    <t>壶关县_产业发展_生产项目_壶关县龙泉镇2024年谷驼村民宿改造及配套项目</t>
  </si>
  <si>
    <t>20240411</t>
  </si>
  <si>
    <t>壶关县_产业发展_生产项目_东井岭乡塔店村2024年乡村振兴发展项目</t>
  </si>
  <si>
    <t>收益分红，其他</t>
  </si>
  <si>
    <t>89</t>
  </si>
  <si>
    <t>壶关县_产业发展_生产项目_大峡谷镇西柏坡村2024年鱼塘开发项目</t>
  </si>
  <si>
    <t>壶关县_产业发展_生产项目_壶关县集店镇常平村2024年旅游配套项目</t>
  </si>
  <si>
    <t>20241105</t>
  </si>
  <si>
    <t>壶关县_产业发展_生产项目_壶关县集店镇南皇村2024年乡村旅游发展项目</t>
  </si>
  <si>
    <t>20241112</t>
  </si>
  <si>
    <t>壶关县_产业发展_生产项目_2024年树掌镇紫泉村民宿配套产业项目</t>
  </si>
  <si>
    <t>20241007</t>
  </si>
  <si>
    <t>20241009</t>
  </si>
  <si>
    <t>壶关县_产业发展_生产项目_2024年树掌镇芳岱村民宿改造项目</t>
  </si>
  <si>
    <t>20240929</t>
  </si>
  <si>
    <t>壶关县_产业发展_生产项目_2024年树掌镇回车村采摘体验园项目</t>
  </si>
  <si>
    <t>156</t>
  </si>
  <si>
    <t>壶关县_产业发展_生产项目_石坡乡苇则水村2024年羊肠板古道修复项目</t>
  </si>
  <si>
    <t>带动生产，帮助产销对接</t>
  </si>
  <si>
    <t>47</t>
  </si>
  <si>
    <t>壶关县_产业发展_生产项目_树掌镇神北村2024年红色旅游拓展项目</t>
  </si>
  <si>
    <t>20240822</t>
  </si>
  <si>
    <t>壶关县_产业发展_生产项目_壶关县龙泉镇2024年杨家社村产业项目</t>
  </si>
  <si>
    <t>壶关县_产业发展_生产项目_石坡乡南坪头坞村2024年旅游配套项目</t>
  </si>
  <si>
    <t>20231120</t>
  </si>
  <si>
    <t>20241119</t>
  </si>
  <si>
    <t>壶关县_产业发展_生产项目_壶关县龙泉镇石堡寨村50亩连翘种植</t>
  </si>
  <si>
    <t>带动生产，收益分红</t>
  </si>
  <si>
    <t>20240228</t>
  </si>
  <si>
    <t>20240303</t>
  </si>
  <si>
    <t>20240501</t>
  </si>
  <si>
    <t>20240530</t>
  </si>
  <si>
    <t>20240628</t>
  </si>
  <si>
    <t>39.3</t>
  </si>
  <si>
    <t>20240821</t>
  </si>
  <si>
    <t>20240726</t>
  </si>
  <si>
    <t>壶关县_产业发展_生产项目_   壶关县东井岭乡高岸上村光药一体化项目2024</t>
  </si>
  <si>
    <t>590</t>
  </si>
  <si>
    <t>壶关县_产业发展_生产项目_集店镇西旺庄村2024年农光一体光伏项目</t>
  </si>
  <si>
    <t>20240124</t>
  </si>
  <si>
    <t>壶关县_产业发展_生产项目_壶关县龙泉镇韩村农光一体光伏电站项目建设2024</t>
  </si>
  <si>
    <t>1078</t>
  </si>
  <si>
    <t>壶关县_产业发展_生产项目_龙泉镇水池村2024年扩建22kw分布式光伏项目</t>
  </si>
  <si>
    <t>20240116</t>
  </si>
  <si>
    <t>壶关县_产业发展_生产项目_晋庄镇庄头村2024年农光一体光伏电站项目</t>
  </si>
  <si>
    <t>20240814</t>
  </si>
  <si>
    <t>20240816</t>
  </si>
  <si>
    <t>42</t>
  </si>
  <si>
    <t>20240830</t>
  </si>
  <si>
    <t>116</t>
  </si>
  <si>
    <t>壶关县_产业发展_生产项目_壶关县晋庄镇郊河村2024年100kw光伏电站及林麝养殖。</t>
  </si>
  <si>
    <t>85</t>
  </si>
  <si>
    <t>壶关县_产业发展_生产项目_壶关县晋庄镇十里村2024年农光一体光伏电站项目</t>
  </si>
  <si>
    <t>272</t>
  </si>
  <si>
    <t>壶关县_产业发展_生产项目_石坡乡西黄花水村2024年光伏电站项目</t>
  </si>
  <si>
    <t>壶关县_产业发展_生产项目_壶关县晋庄镇东郊村2024年农光一体光伏电站项目</t>
  </si>
  <si>
    <t>188</t>
  </si>
  <si>
    <t>壶关县_产业发展_生产项目_壶关县黄山乡南宋壁村2024年光药一体化项目</t>
  </si>
  <si>
    <t>壶关县_产业发展_生产项目_石坡乡北平头坞村光伏电站项目2024</t>
  </si>
  <si>
    <t>壶关县_产业发展_生产项目_黄山乡辛寨村2024年光药一体化项目</t>
  </si>
  <si>
    <t>壶关县_产业发展_生产项目_东井岭乡石盆村2024年光药一体化项目</t>
  </si>
  <si>
    <t>20241024</t>
  </si>
  <si>
    <t>壶关县_产业发展_生产项目_树掌镇神南村2024年光伏电站建设项目</t>
  </si>
  <si>
    <t>124</t>
  </si>
  <si>
    <t>壶关县_产业发展_加工流通项目_集店镇闫家河村2024年仓储物流建设项目</t>
  </si>
  <si>
    <t>壶关县_产业发展_加工流通项目_集店镇常平村2024年仓储物流建设项目</t>
  </si>
  <si>
    <t>壶关县_产业发展_加工流通项目_集店镇呈祥村2024年仓储建设项目</t>
  </si>
  <si>
    <t>154</t>
  </si>
  <si>
    <t>183</t>
  </si>
  <si>
    <t>壶关县_产业发展_加工流通项目_壶关县龙泉镇2024年董家坡村仓储物流项目</t>
  </si>
  <si>
    <t>68</t>
  </si>
  <si>
    <t>壶关县_产业发展_加工流通项目_店上镇桥头村2024年冷藏库项目</t>
  </si>
  <si>
    <t>20240330</t>
  </si>
  <si>
    <t>壶关县_产业发展_加工流通项目_黄山乡冯坡村2024年营养杂粮加工包装项目</t>
  </si>
  <si>
    <t>壶关县_产业发展_加工流通项目_壶关县龙泉镇2024年马驹村仓储物流项目</t>
  </si>
  <si>
    <t>20240902</t>
  </si>
  <si>
    <t>壶关县_产业发展_加工流通项目_壶关县龙泉镇2024年南园村仓储项目</t>
  </si>
  <si>
    <t>壶关县_产业发展_加工流通项目_集店镇王章村食品加工项目2024年</t>
  </si>
  <si>
    <t>20241121</t>
  </si>
  <si>
    <t>壶关县_产业发展_加工流通项目_龙泉镇紫岩掌村2024年挂面厂建设项目</t>
  </si>
  <si>
    <t>20241005</t>
  </si>
  <si>
    <t>1350</t>
  </si>
  <si>
    <t>壶关县_产业发展_加工流通项目_壶关县晋庄镇东西川村2024年香菇酱加工项目</t>
  </si>
  <si>
    <t>20240407</t>
  </si>
  <si>
    <t>壶关县_产业发展_加工流通项目_壶关县晋庄镇东西川村粮食烘干机项目</t>
  </si>
  <si>
    <t>壶关县_产业发展_加工流通项目_东井岭乡牛家掌村2024年西红柿酱加工厂项目</t>
  </si>
  <si>
    <t>75</t>
  </si>
  <si>
    <t>20240924</t>
  </si>
  <si>
    <t>642</t>
  </si>
  <si>
    <t>壶关县_产业发展_加工流通项目_壶关县农委2024年农产品加工企业奖补项目</t>
  </si>
  <si>
    <t>壶关县_产业发展_加工流通项目_集店镇会龙庄食品加工</t>
  </si>
  <si>
    <t>收益分红，就业务工</t>
  </si>
  <si>
    <t>20240422</t>
  </si>
  <si>
    <t>壶关县_产业发展_加工流通项目_壶关县北行头村2024年粉皮厂粉头项目</t>
  </si>
  <si>
    <t>20241106</t>
  </si>
  <si>
    <t>10</t>
  </si>
  <si>
    <t>壶关县_产业发展_加工流通项目_黄山乡东峰村2024年乡村振兴发展项目</t>
  </si>
  <si>
    <t>壶关县_产业发展_加工流通项目_壶关县店上镇明自掌玉米秸秆加工项目</t>
  </si>
  <si>
    <t>壶关县_产业发展_加工流通项目_店上镇大安村羊肉预制菜产业项目</t>
  </si>
  <si>
    <t>带动生产，就业务工，收益分红</t>
  </si>
  <si>
    <t>壶关县_产业发展_加工流通项目_黄山乡神兑川村2024年羊肉制品加工项目</t>
  </si>
  <si>
    <t>壶关县_产业发展_加工流通项目_壶关县龙泉镇2024年迎乐村食品加工厂项目</t>
  </si>
  <si>
    <t>壶关县_产业发展_加工流通项目_2024年树掌镇树掌村辣椒酱生产项目</t>
  </si>
  <si>
    <t>壶关县_产业发展_加工流通项目_集店镇西旺庄村2024年乡村振兴发展项目</t>
  </si>
  <si>
    <t>103</t>
  </si>
  <si>
    <t>壶关县_产业发展_加工流通项目_晋庄镇郊河村2024年乡村振兴发展项目</t>
  </si>
  <si>
    <t>壶关县_产业发展_加工流通项目_壶关县龙泉镇2024年刘寨村酒厂扩建项目</t>
  </si>
  <si>
    <t>250</t>
  </si>
  <si>
    <t>壶关县_产业发展_加工流通项目_壶关县晋庄镇2024年东七里村香菇酱厂项目</t>
  </si>
  <si>
    <t>壶关县_产业发展_加工流通项目_壶关县龙泉镇2024年三家村陶瓷厂项目</t>
  </si>
  <si>
    <t>壶关县_产业发展_加工流通项目_壶关县龙泉镇2024年四家池村食品加工项目</t>
  </si>
  <si>
    <t>380</t>
  </si>
  <si>
    <t>壶关县_产业发展_加工流通项目_壶关县石堡寨村2024年野菜饺子厂生产链</t>
  </si>
  <si>
    <t>20240305</t>
  </si>
  <si>
    <t>521</t>
  </si>
  <si>
    <t>20241116</t>
  </si>
  <si>
    <t>壶关县_产业发展_加工流通项目_壶关县黄山乡新望村2024年仓储项目</t>
  </si>
  <si>
    <t>478</t>
  </si>
  <si>
    <t>壶关县_产业发展_加工流通项目_集店镇西庄村2024年物流仓储建设项目</t>
  </si>
  <si>
    <t>1200</t>
  </si>
  <si>
    <t>壶关县_产业发展_加工流通项目_集店镇桥西村2024年物流仓储项目工程</t>
  </si>
  <si>
    <t>20240426</t>
  </si>
  <si>
    <t>壶关县_产业发展_加工流通项目_东井岭乡大井村2024年连翘仓储项目</t>
  </si>
  <si>
    <t>15</t>
  </si>
  <si>
    <t>壶关县_产业发展_加工流通项目_壶关县龙泉镇2024年石门村经济物流仓储建设项目</t>
  </si>
  <si>
    <t>壶关县_产业发展_加工流通项目_黄山乡黄山村2024年农产品销售项目</t>
  </si>
  <si>
    <t>20241101</t>
  </si>
  <si>
    <t>20241104</t>
  </si>
  <si>
    <t>壶关县_产业发展_加工流通项目_壶关县黄山乡东峰村2024年商用充电桩项目</t>
  </si>
  <si>
    <t>35</t>
  </si>
  <si>
    <t>壶关县_产业发展_加工流通项目_集店镇李掌村2024年物流仓储项目</t>
  </si>
  <si>
    <t>190</t>
  </si>
  <si>
    <t>壶关县_产业发展_加工流通项目_农产品分拣包装转运点及农业采光棚一座</t>
  </si>
  <si>
    <t>162</t>
  </si>
  <si>
    <t>5100001588426633</t>
  </si>
  <si>
    <t>壶关县_产业发展_配套设施项目_壶关县农委2024年一产发展建设项目</t>
  </si>
  <si>
    <t>开工</t>
  </si>
  <si>
    <t>559.35</t>
  </si>
  <si>
    <t>298.1</t>
  </si>
  <si>
    <t>261.25</t>
  </si>
  <si>
    <t>壶关县_产业发展_配套设施项目_店上镇林青庄村农光互补项目</t>
  </si>
  <si>
    <t>土地流转，带动生产，就业务工</t>
  </si>
  <si>
    <t>20240831</t>
  </si>
  <si>
    <t>500</t>
  </si>
  <si>
    <t>壶关县_产业发展_产业服务支撑项目_壶关县农委2024年农特产品品牌打造项目</t>
  </si>
  <si>
    <t>壶关县_产业发展_产业服务支撑项目_壶关县晋庄镇东崇贤村2024年农机项目</t>
  </si>
  <si>
    <t>48</t>
  </si>
  <si>
    <t>158</t>
  </si>
  <si>
    <t>壶关县_产业发展_产业服务支撑项目_壶关县晋庄镇西山后村2024年农机项目</t>
  </si>
  <si>
    <t>288</t>
  </si>
  <si>
    <t>壶关县_乡村建设行动_农村基础设施（含产业配套基础设施）_壶关县龙泉镇2024年刘寨产业路改造升级维修项目</t>
  </si>
  <si>
    <t>壶关县_产业发展_产业服务支撑项目_壶关县龙泉镇2024年修善村充电桩项目</t>
  </si>
  <si>
    <t>20240731</t>
  </si>
  <si>
    <t>20241122</t>
  </si>
  <si>
    <t>321</t>
  </si>
  <si>
    <t>壶关县_产业发展_金融保险配套项目_2024年壶关县农商银行贷款贴息</t>
  </si>
  <si>
    <t>20240220</t>
  </si>
  <si>
    <t>400</t>
  </si>
  <si>
    <t>600</t>
  </si>
  <si>
    <t>3000</t>
  </si>
  <si>
    <t>壶关县_产业发展_金融保险配套项目_2024年邮政储蓄银行贷款贴息</t>
  </si>
  <si>
    <t>壶关县_产业发展_金融保险配套项目_2024年山西银行壶关支行贷款贴息</t>
  </si>
  <si>
    <t>2000</t>
  </si>
  <si>
    <t>壶关县_产业发展_金融保险配套项目_2024年浦发银行贷款贴息</t>
  </si>
  <si>
    <t>壶关县_产业发展_金融保险配套项目_2024年村镇银行壶关县支行贷款贴息</t>
  </si>
  <si>
    <t>壶关县_产业发展_金融保险配套项目_壶关县2024年农业银行贷款贴息项目</t>
  </si>
  <si>
    <t>20240221</t>
  </si>
  <si>
    <t>20240222</t>
  </si>
  <si>
    <t>壶关县_产业发展_金融保险配套项目_壶关县2024年建设银行贷款贴息项目</t>
  </si>
  <si>
    <t>20240213</t>
  </si>
  <si>
    <t>20241129</t>
  </si>
  <si>
    <t>壶关县_产业发展_高质量庭院经济_壶关县黄山乡2024年高质量发展庭院经济项目</t>
  </si>
  <si>
    <t>98</t>
  </si>
  <si>
    <t>壶关县_产业发展_高质量庭院经济_壶关县晋庄镇2024年高质量发展庭院经济项目</t>
  </si>
  <si>
    <t>231</t>
  </si>
  <si>
    <t>壶关县_产业发展_高质量庭院经济_龙泉镇2024年高质量发展庭院经济项目</t>
  </si>
  <si>
    <t>壶关县_产业发展_高质量庭院经济_树掌镇2024年高质量发展庭院经济项目</t>
  </si>
  <si>
    <t>20241022</t>
  </si>
  <si>
    <t>壶关县_产业发展_高质量庭院经济_店上镇2024年高质量发展庭院经济项目</t>
  </si>
  <si>
    <t>壶关县_产业发展_高质量庭院经济_壶关县百尺镇2024年高质量发展庭院经济项目</t>
  </si>
  <si>
    <t>壶关县_产业发展_高质量庭院经济_壶关县石坡乡2024年高质量发展庭院经济项目</t>
  </si>
  <si>
    <t>52</t>
  </si>
  <si>
    <t>壶关县_产业发展_高质量庭院经济_壶关县东井岭乡2024年高质量发展庭院经济项目</t>
  </si>
  <si>
    <t>20241019</t>
  </si>
  <si>
    <t>69</t>
  </si>
  <si>
    <t>163</t>
  </si>
  <si>
    <t>壶关县_产业发展_高质量庭院经济_大峡谷镇2024年高质量发展庭院经济项目</t>
  </si>
  <si>
    <t>就业务工，收益分红，其他</t>
  </si>
  <si>
    <t>壶关县_产业发展_高质量庭院经济_壶关县集店镇2024年高质量发展庭院经济项目</t>
  </si>
  <si>
    <t>壶关县_产业发展_新型农村集体经济发展项目_龙泉镇骞北村2024壮大村集体经济项目</t>
  </si>
  <si>
    <t>20241002</t>
  </si>
  <si>
    <t>365</t>
  </si>
  <si>
    <t>壶关县_产业发展_新型农村集体经济发展项目_壶关县晋庄镇秦家庄村2024年新建养鸡场项目</t>
  </si>
  <si>
    <t>带动生产，其他</t>
  </si>
  <si>
    <t>壶关县_产业发展_新型农村集体经济发展项目_石坡乡石河沐村民宿改造项目</t>
  </si>
  <si>
    <t>20240404</t>
  </si>
  <si>
    <t>壶关县_产业发展_新型农村集体经济发展项目_2024年树掌镇大坪上村四季大棚及配套设施建设项目</t>
  </si>
  <si>
    <t>20240402</t>
  </si>
  <si>
    <t>壶关县_产业发展_新型农村集体经济发展项目_马安村仓储物流项目</t>
  </si>
  <si>
    <t>带动生产，资产入股，就业务工，其他</t>
  </si>
  <si>
    <t>142</t>
  </si>
  <si>
    <t>壶关县_产业发展_新型农村集体经济发展项目_东井岭乡塔店村养鸡场建设项目及配套设施</t>
  </si>
  <si>
    <t>20241125</t>
  </si>
  <si>
    <t>134</t>
  </si>
  <si>
    <t>壶关县_产业发展_新型农村集体经济发展项目_树掌镇回车村2024年反季节食用菌种植建设项目</t>
  </si>
  <si>
    <t>壶关县_产业发展_新型农村集体经济发展项目_石坡乡杜家岩村2024年生猪养殖项目</t>
  </si>
  <si>
    <t>壶关县_产业发展_新型农村集体经济发展项目_树掌镇清泉村2024年红豆杉产业园项目</t>
  </si>
  <si>
    <t>就业务工，其他</t>
  </si>
  <si>
    <t>20231130</t>
  </si>
  <si>
    <t>壶关县_产业发展_新型农村集体经济发展项目_集店镇土河村2024年农业机械建设项目</t>
  </si>
  <si>
    <t>147</t>
  </si>
  <si>
    <t>壶关县_产业发展_新型农村集体经济发展项目_百尺镇西牢村2024年控温香菇大棚建设项目</t>
  </si>
  <si>
    <t>132</t>
  </si>
  <si>
    <t>壶关县_产业发展_新型农村集体经济发展项目_集店镇集店村2024年物流仓储中心建设项目</t>
  </si>
  <si>
    <t>320</t>
  </si>
  <si>
    <t>壶关县_产业发展_新型农村集体经济发展项目_晋庄镇东崇贤村2024年辣椒酱生产建设项目</t>
  </si>
  <si>
    <t>20241004</t>
  </si>
  <si>
    <t>壶关县_产业发展_新型农村集体经济发展项目_黄山乡黄家川村2024年春秋大棚建设项目</t>
  </si>
  <si>
    <t>83</t>
  </si>
  <si>
    <t>壶关县_产业发展_新型农村集体经济发展项目_店上镇长林村2024年肉羊养殖项目</t>
  </si>
  <si>
    <t>壶关县_产业发展_新型农村集体经济发展项目_店上镇郭堡村2024农机机械及秸秆回收利用项目</t>
  </si>
  <si>
    <t>壶关县_产业发展_新型农村集体经济发展项目_店上镇明自掌村羊肚菌套种大棚项目</t>
  </si>
  <si>
    <t>壶关县_产业发展_新型农村集体经济发展项目_壶关县店上镇麻要村2024年西红柿酱厂项目</t>
  </si>
  <si>
    <t>壶关县_产业发展_新型农村集体经济发展项目_壶关县龙泉镇2024年修善村壮大经济集体项目</t>
  </si>
  <si>
    <t>壶关县_产业发展_新型农村集体经济发展项目_壶关县龙泉镇2024年东黄野池村壮大经济集体项目</t>
  </si>
  <si>
    <t>壶关县_产业发展_新型农村集体经济发展项目_大峡谷镇石泉村民宿建设项目</t>
  </si>
  <si>
    <t>95</t>
  </si>
  <si>
    <t>壶关县_产业发展_新型农村集体经济发展项目_大峡谷镇鹅屋村2024年民宿建设项目</t>
  </si>
  <si>
    <t>140</t>
  </si>
  <si>
    <t>214</t>
  </si>
  <si>
    <t>壶关县_产业发展_新型农村集体经济发展项目_黄山乡辛寨村2024年辛寨世芳醋业有限公司升级改造扩建项目</t>
  </si>
  <si>
    <t>壶关县_就业项目_务工补助_壶关县黄山乡2024年交通补助项目</t>
  </si>
  <si>
    <t>56.1</t>
  </si>
  <si>
    <t>1254</t>
  </si>
  <si>
    <t>壶关县_就业项目_务工补助_壶关县东井岭乡2024年交通补贴项目</t>
  </si>
  <si>
    <t>141.66</t>
  </si>
  <si>
    <t>1487</t>
  </si>
  <si>
    <t>壶关县_就业项目_务工补助_壶关县龙泉镇2024年交通补贴项目</t>
  </si>
  <si>
    <t>192.44</t>
  </si>
  <si>
    <t>3145</t>
  </si>
  <si>
    <t>壶关县_就业项目_务工补助_壶关县百尺镇2024年交通补贴项目</t>
  </si>
  <si>
    <t>2879</t>
  </si>
  <si>
    <t>壶关县_就业项目_务工补助_壶关县树掌镇2024年交通补贴项目</t>
  </si>
  <si>
    <t>63.92</t>
  </si>
  <si>
    <t>2134</t>
  </si>
  <si>
    <t>壶关县_就业项目_务工补助_壶关县石坡乡2024年交通补贴项目</t>
  </si>
  <si>
    <t>127.81</t>
  </si>
  <si>
    <t>1004</t>
  </si>
  <si>
    <t>壶关县_就业项目_务工补助_壶关县集店镇2024年交通补贴项目</t>
  </si>
  <si>
    <t>102.12</t>
  </si>
  <si>
    <t>2312</t>
  </si>
  <si>
    <t>壶关县_就业项目_务工补助_壶关县2024年一次性交通补贴项目</t>
  </si>
  <si>
    <t>20240306</t>
  </si>
  <si>
    <t>474.29</t>
  </si>
  <si>
    <t>壶关县_就业项目_务工补助_壶关县2024年稳岗补贴项目</t>
  </si>
  <si>
    <t>1317.9835</t>
  </si>
  <si>
    <t>488.1235</t>
  </si>
  <si>
    <t>829.86</t>
  </si>
  <si>
    <t>49</t>
  </si>
  <si>
    <t>壶关县_乡村建设行动_农村基础设施（含产业配套基础设施）_百尺镇东王宅村2024年修建村中路面项目</t>
  </si>
  <si>
    <t>352</t>
  </si>
  <si>
    <t>壶关县_乡村建设行动_农村基础设施（含产业配套基础设施）_百尺镇魏家岭村2024年街道维修硬化项目</t>
  </si>
  <si>
    <t>壶关县_乡村建设行动_农村基础设施（含产业配套基础设施）_百尺镇鸦村2024年道路改造项目</t>
  </si>
  <si>
    <t>1700</t>
  </si>
  <si>
    <t>壶关县_乡村建设行动_农村基础设施（含产业配套基础设施）_百尺镇录池村2024年道路改造项目</t>
  </si>
  <si>
    <t>659</t>
  </si>
  <si>
    <t>壶关县_乡村建设行动_农村基础设施（含产业配套基础设施）_集店镇三家村2024年村中道路维修项目</t>
  </si>
  <si>
    <t>1355</t>
  </si>
  <si>
    <t>壶关县_乡村建设行动_农村基础设施（含产业配套基础设施）_集店镇集店村2024村中道路维修项目</t>
  </si>
  <si>
    <t>20240827</t>
  </si>
  <si>
    <t>壶关县_乡村建设行动_农村基础设施（含产业配套基础设施）_壶关县集店镇西旺庄村2024年道路改造项目</t>
  </si>
  <si>
    <t>壶关县_乡村建设行动_农村基础设施（含产业配套基础设施）_集店镇会龙庄村2024全村下水管网铺设项目</t>
  </si>
  <si>
    <t>壶关县_乡村建设行动_农村基础设施（含产业配套基础设施）_集店镇南皇村2024道路改造项目</t>
  </si>
  <si>
    <t>壶关县_乡村建设行动_农村基础设施（含产业配套基础设施）_集店镇北桥上村2024道路改造项目</t>
  </si>
  <si>
    <t>壶关县_乡村建设行动_农村基础设施（含产业配套基础设施）_壶关县龙泉镇清流村河道清淤项目（2024）</t>
  </si>
  <si>
    <t>1600</t>
  </si>
  <si>
    <t>壶关县_乡村建设行动_农村基础设施（含产业配套基础设施）_百尺镇高崖头村2024年村 中道路改造项目</t>
  </si>
  <si>
    <t>壶关县_乡村建设行动_农村基础设施（含产业配套基础设施）_百尺镇河西庄村2024年村中道路改造项目</t>
  </si>
  <si>
    <t>壶关县_乡村建设行动_农村基础设施（含产业配套基础设施）_百尺镇寨河村2024年管网改造项目</t>
  </si>
  <si>
    <t>壶关县_乡村建设行动_农村基础设施（含产业配套基础设施）_壶关县晋庄镇东七里村2024年街巷硬化项目</t>
  </si>
  <si>
    <t>18</t>
  </si>
  <si>
    <t>壶关县_乡村建设行动_农村基础设施（含产业配套基础设施）_壶关县晋庄镇洪掌村2024年街巷硬化项目</t>
  </si>
  <si>
    <t>壶关县_乡村建设行动_农村基础设施（含产业配套基础设施）_壶关县晋庄镇东河南村2024年堤坝路面修复工程</t>
  </si>
  <si>
    <t>366</t>
  </si>
  <si>
    <t>壶关县_乡村建设行动_农村基础设施（含产业配套基础设施）_壶关县晋庄镇西崇贤村2024年堤坝路面修复项目</t>
  </si>
  <si>
    <t>壶关县_乡村建设行动_农村基础设施（含产业配套基础设施）_壶关县晋庄镇东崇贤村2024年堤坝路面修复项目</t>
  </si>
  <si>
    <t>壶关县_乡村建设行动_农村基础设施（含产业配套基础设施）_2024年树掌镇大会村进村路铺沥青项目</t>
  </si>
  <si>
    <t>20240317</t>
  </si>
  <si>
    <t>248</t>
  </si>
  <si>
    <t>壶关县_乡村建设行动_农村基础设施（含产业配套基础设施）_壶关县晋庄镇泽井村2024年路面修复项目</t>
  </si>
  <si>
    <t>壶关县_乡村建设行动_农村基础设施（含产业配套基础设施）_石坡乡南坪头坞村2024年村中道路硬化及污水项目</t>
  </si>
  <si>
    <t>壶关县_乡村建设行动_农村基础设施（含产业配套基础设施）_壶关县晋庄镇西七里村2024年村中路维修项目</t>
  </si>
  <si>
    <t>壶关县_乡村建设行动_农村基础设施（含产业配套基础设施）_壶关县树掌镇南凹村田间路硬化项目2024</t>
  </si>
  <si>
    <t>20240315</t>
  </si>
  <si>
    <t>23</t>
  </si>
  <si>
    <t>256</t>
  </si>
  <si>
    <t>壶关县_乡村建设行动_农村基础设施（含产业配套基础设施）_东井岭乡崔家庄村道路改造项目2024</t>
  </si>
  <si>
    <t>345</t>
  </si>
  <si>
    <t>壶关县_乡村建设行动_农村基础设施（含产业配套基础设施）_东井岭乡南行头村进村道路扩建项目2024</t>
  </si>
  <si>
    <t>586</t>
  </si>
  <si>
    <t>壶关县_乡村建设行动_农村基础设施（含产业配套基础设施）_东井岭乡北行头村2024村中道路维修项目</t>
  </si>
  <si>
    <t>壶关县_乡村建设行动_农村基础设施（含产业配套基础设施）_东井岭乡东井岭村2024年村中道路维修项目</t>
  </si>
  <si>
    <t>1028</t>
  </si>
  <si>
    <t>壶关县_乡村建设行动_农村基础设施（含产业配套基础设施）_东井岭乡南湖村2024年村中道路维修项目</t>
  </si>
  <si>
    <t>壶关县_乡村建设行动_农村基础设施（含产业配套基础设施）_壶关县_就业项目_务工补助_壶关县东井岭乡合兴村基础设施改造项目</t>
  </si>
  <si>
    <t>2415</t>
  </si>
  <si>
    <t>壶关县_乡村建设行动_农村基础设施（含产业配套基础设施）_店上镇井掌底村人居环境改善</t>
  </si>
  <si>
    <t>壶关县_乡村建设行动_农村基础设施（含产业配套基础设施）_百尺镇西岭底村基础设施建设、村容村貌整治项目</t>
  </si>
  <si>
    <t>20241020</t>
  </si>
  <si>
    <t>壶关县_乡村建设行动_农村基础设施（含产业配套基础设施）_东井岭乡东掌村2024年村中道路维修项目</t>
  </si>
  <si>
    <t>壶关县_乡村建设行动_农村基础设施（含产业配套基础设施）_店上镇西汉村2024年西出村口石岸护坡建设项目</t>
  </si>
  <si>
    <t>壶关县_乡村建设行动_农村基础设施（含产业配套基础设施）_百尺镇沙堰村基础设施建设、村容村貌整治项目</t>
  </si>
  <si>
    <t>壶关县_乡村建设行动_农村基础设施（含产业配套基础设施）_石坡乡城寺村街道硬化项目</t>
  </si>
  <si>
    <t>帮助产销对接</t>
  </si>
  <si>
    <t>壶关县_乡村建设行动_农村基础设施（含产业配套基础设施）_百尺镇炭场坪村修建护岸，边坡项目</t>
  </si>
  <si>
    <t>壶关县_乡村建设行动_农村基础设施（含产业配套基础设施）_东井岭乡大井村2024年村中道路维修项目</t>
  </si>
  <si>
    <t>38</t>
  </si>
  <si>
    <t>壶关县_乡村建设行动_农村基础设施（含产业配套基础设施）_东井岭乡郭堡庄村2024年道路硬化项目</t>
  </si>
  <si>
    <t>壶关县_乡村建设行动_农村基础设施（含产业配套基础设施）_北行头村铺油路8000米</t>
  </si>
  <si>
    <t>壶关县_乡村建设行动_农村基础设施（含产业配套基础设施）_黄山乡神市村2024年光伏电站修水渠护坡项目</t>
  </si>
  <si>
    <t>壶关县_乡村建设行动_农村基础设施（含产业配套基础设施）_石坡乡庙郊村2024年村中护岸及路面修复项目</t>
  </si>
  <si>
    <t>壶关县_乡村建设行动_农村基础设施（含产业配套基础设施）_店上镇关帝村2024道路铺油建设项目</t>
  </si>
  <si>
    <t>87</t>
  </si>
  <si>
    <t>壶关县_乡村建设行动_农村基础设施（含产业配套基础设施）_店上镇寨里村2024年长珍路街巷硬化项目</t>
  </si>
  <si>
    <t>壶关县_乡村建设行动_农村基础设施（含产业配套基础设施）_百尺镇东王宅村中道路硬化工程</t>
  </si>
  <si>
    <t>壶关县_乡村建设行动_农村基础设施（含产业配套基础设施）_店上镇山后村2024年基础设施改造提升项目</t>
  </si>
  <si>
    <t>壶关县_乡村建设行动_农村基础设施（含产业配套基础设施）_晋庄镇东郊村2024年基础设施改造提升项目</t>
  </si>
  <si>
    <t>170</t>
  </si>
  <si>
    <t>壶关县_乡村建设行动_农村基础设施（含产业配套基础设施）_东井岭乡石盆村2024年进村主道路扩宽硬化工程</t>
  </si>
  <si>
    <t>33</t>
  </si>
  <si>
    <t>壶关县_乡村建设行动_农村基础设施（含产业配套基础设施）_壶关县龙泉镇2024年老东河村街巷硬化建设项目</t>
  </si>
  <si>
    <t>169</t>
  </si>
  <si>
    <t>壶关县_乡村建设行动_农村基础设施（含产业配套基础设施）_壶关县壶陵水村2024年道路维修项目</t>
  </si>
  <si>
    <t>壶关县_乡村建设行动_农村基础设施（含产业配套基础设施）_壶关县龙泉镇2024年修善村街道改造及巷道硬化建设项目</t>
  </si>
  <si>
    <t>壶关县_乡村建设行动_农村基础设施（含产业配套基础设施）_壶关县大峡谷镇牛洞上村2024年道路维修项目</t>
  </si>
  <si>
    <t>壶关县_乡村建设行动_农村基础设施（含产业配套基础设施）_壶关县交通局2024年乡村公路项目2</t>
  </si>
  <si>
    <t>418.5</t>
  </si>
  <si>
    <t>218.5</t>
  </si>
  <si>
    <t>壶关县_乡村建设行动_农村基础设施（含产业配套基础设施）_壶关县龙泉镇2024年宋堡村道路维修项目</t>
  </si>
  <si>
    <t>壶关县_乡村建设行动_农村基础设施（含产业配套基础设施）_壶关县大峡谷镇2024年东川底村道路硬化石岸项目</t>
  </si>
  <si>
    <t>壶关县_乡村建设行动_农村基础设施（含产业配套基础设施）_壶关县龙泉镇2024年西川底村道路改造项目</t>
  </si>
  <si>
    <t>壶关县_乡村建设行动_农村基础设施（含产业配套基础设施）_壶关县龙泉镇2024年大山南村道路硬化项目</t>
  </si>
  <si>
    <t>壶关县_乡村建设行动_农村基础设施（含产业配套基础设施）_壶关县龙泉镇2024年塔底道路扩建硬化建设项目</t>
  </si>
  <si>
    <t>34</t>
  </si>
  <si>
    <t>3</t>
  </si>
  <si>
    <t>壶关县_乡村建设行动_农村基础设施（含产业配套基础设施）_石坡乡西黄花水村2024年村中道路维修项目</t>
  </si>
  <si>
    <t>壶关县_乡村建设行动_农村基础设施（含产业配套基础设施）_石坡乡郭家陀村2024年道路维修项目</t>
  </si>
  <si>
    <t>182</t>
  </si>
  <si>
    <t>壶关县_乡村建设行动_农村基础设施（含产业配套基础设施）_壶关县龙泉镇2024年龙腾村道路维修项目</t>
  </si>
  <si>
    <t>壶关县_乡村建设行动_农村基础设施（含产业配套基础设施）_壶关县大峡谷镇青龙峡村2024年道路改造升级项目</t>
  </si>
  <si>
    <t>壶关县_就业项目_务工补助_集店镇闫家河村2024年人居环境提升项目</t>
  </si>
  <si>
    <t>4238</t>
  </si>
  <si>
    <t>壶关县_就业项目_务工补助_店上镇角脚底村2024年石岸护坡建设项目</t>
  </si>
  <si>
    <t>369</t>
  </si>
  <si>
    <t>壶关县_就业项目_务工补助_店上镇绍良村2024年村中道路维修项目</t>
  </si>
  <si>
    <t>壶关县_乡村建设行动_农村基础设施（含产业配套基础设施）_店上镇明自掌村2024年地质灾害治理修复项目</t>
  </si>
  <si>
    <t>壶关县_乡村建设行动_农村基础设施（含产业配套基础设施）_壶关县店上镇淙上村2024年村中道路维修项目</t>
  </si>
  <si>
    <t>20240314</t>
  </si>
  <si>
    <t>壶关县_乡村建设行动_农村基础设施（含产业配套基础设施）_石坡乡仙居村2024年村中护岸维修项目</t>
  </si>
  <si>
    <t>92</t>
  </si>
  <si>
    <t>壶关县_乡村建设行动_农村基础设施（含产业配套基础设施）_壶关县晋庄镇晋庄村2024年街道硬化项目</t>
  </si>
  <si>
    <t>壶关县_乡村建设行动_农村基础设施（含产业配套基础设施）_店上镇大安村主道路维修及改造工程项目</t>
  </si>
  <si>
    <t>壶关县_乡村建设行动_农村基础设施（含产业配套基础设施）_店上镇固村2024年排水渠，环境提升工程</t>
  </si>
  <si>
    <t>壶关县_乡村建设行动_农村基础设施（含产业配套基础设施）_店上镇瓜掌村2024年村中道路维修项目</t>
  </si>
  <si>
    <t>壶关县_乡村建设行动_农村基础设施（含产业配套基础设施）_店上镇梭水底村2024村中道路改造项目</t>
  </si>
  <si>
    <t>壶关县_乡村建设行动_农村基础设施（含产业配套基础设施）_店上镇石峪村2024长坡路硬化维修项目</t>
  </si>
  <si>
    <t>壶关县_乡村建设行动_农村基础设施（含产业配套基础设施）_黄山乡王郑新村2024年道路改造项目</t>
  </si>
  <si>
    <t>壶关县_乡村建设行动_农村基础设施（含产业配套基础设施）_店上镇中桥村2024塌方路段修缮及田间道路硬化项目</t>
  </si>
  <si>
    <t>壶关县_乡村建设行动_农村基础设施（含产业配套基础设施）_树掌镇马家庄村2024年村中道路维修项目</t>
  </si>
  <si>
    <t>壶关县_乡村建设行动_农村基础设施（含产业配套基础设施）_石坡乡西河村2024年道路维护项目</t>
  </si>
  <si>
    <t>壶关县_乡村建设行动_农村基础设施（含产业配套基础设施）_树掌镇翠微村2024年基础设施改造项目</t>
  </si>
  <si>
    <t>壶关县_乡村建设行动_农村基础设施（含产业配套基础设施）_石坡乡北平头坞村2024年水毁护岸维修项目</t>
  </si>
  <si>
    <t>壶关县_乡村建设行动_农村基础设施（含产业配套基础设施）_店上镇店上村牌楼街人行道硬化项目</t>
  </si>
  <si>
    <t>壶关县_乡村建设行动_农村基础设施（含产业配套基础设施）_黄山乡永兴村村内街巷铺油硬化2024</t>
  </si>
  <si>
    <t>壶关县_乡村建设行动_农村基础设施（含产业配套基础设施）_树掌镇南郊村2024年村中道路维修项目</t>
  </si>
  <si>
    <t>13</t>
  </si>
  <si>
    <t>壶关县_乡村建设行动_农村基础设施（含产业配套基础设施）_石坡乡苇则水村2024年路面修复项目</t>
  </si>
  <si>
    <t>壶关县_乡村建设行动_农村基础设施（含产业配套基础设施）_树掌镇回车村2024年道路维修项目</t>
  </si>
  <si>
    <t>20241026</t>
  </si>
  <si>
    <t>壶关县_乡村建设行动_农村基础设施（含产业配套基础设施）_东井岭乡塔店村2024年道路维修项目</t>
  </si>
  <si>
    <t>壶关县_乡村建设行动_农村基础设施（含产业配套基础设施）_黄山乡上好牢村2024年道路维修项目</t>
  </si>
  <si>
    <t>其他，就业务工，带动生产</t>
  </si>
  <si>
    <t>20240908</t>
  </si>
  <si>
    <t>壶关县_乡村建设行动_农村基础设施（含产业配套基础设施）_黄山乡冯坡村2024年道路维修项目</t>
  </si>
  <si>
    <t>壶关县_乡村建设行动_农村基础设施（含产业配套基础设施）_东井岭乡岭后村2024年基础设施改造项目</t>
  </si>
  <si>
    <t>壶关县_乡村建设行动_农村基础设施（含产业配套基础设施）_店上镇井则口村2024年道路维修项目</t>
  </si>
  <si>
    <t>56</t>
  </si>
  <si>
    <t>壶关县_乡村建设行动_农村基础设施（含产业配套基础设施）_树掌镇树掌村小区2024年饮用水改造项目</t>
  </si>
  <si>
    <t>壶关县_乡村建设行动_农村基础设施（含产业配套基础设施）_店上镇罗东掌村2024道路维修项目</t>
  </si>
  <si>
    <t>壶关县_乡村建设行动_农村基础设施（含产业配套基础设施）_店上镇林青庄2024年村基础设施及环境整治项目</t>
  </si>
  <si>
    <t>260</t>
  </si>
  <si>
    <t>壶关县_乡村建设行动_农村基础设施（含产业配套基础设施）_石坡乡盘马池村2024年街巷维修项目</t>
  </si>
  <si>
    <t>壶关县_乡村建设行动_农村基础设施（含产业配套基础设施）_壶关县龙泉镇2024年池后村道路硬化建设项目</t>
  </si>
  <si>
    <t>壶关县_乡村建设行动_农村基础设施（含产业配套基础设施）_壶关县百尺镇韩庄村2024年村中道路改造项目</t>
  </si>
  <si>
    <t>壶关县_乡村建设行动_农村基础设施（含产业配套基础设施）_壶关县龙泉镇2024年上善村路面硬化铺油建设项目</t>
  </si>
  <si>
    <t>壶关县_乡村建设行动_农村基础设施（含产业配套基础设施）_壶关县大峡谷镇柳泉村2024年村中道路维修项目</t>
  </si>
  <si>
    <t>壶关县_乡村建设行动_农村基础设施（含产业配套基础设施）_壶关县黄山乡北阳护村2024年道路硬化项目</t>
  </si>
  <si>
    <t>壶关县_乡村建设行动_农村基础设施（含产业配套基础设施）_壶关县店上镇熬街村大池维修项目</t>
  </si>
  <si>
    <t>壶关县_乡村建设行动_农村基础设施（含产业配套基础设施）_壶关县交通局2024年乡村公路改造项目1</t>
  </si>
  <si>
    <t>壶关县_乡村建设行动_农村基础设施（含产业配套基础设施）_百尺镇福祥村人居环境整治项目</t>
  </si>
  <si>
    <t>壶关县_乡村建设行动_农村基础设施（含产业配套基础设施）_黄山乡沙窟村2024年村中巷道铺油项目</t>
  </si>
  <si>
    <t>壶关县_乡村建设行动_农村基础设施（含产业配套基础设施）_大峡谷镇东川底村2024年南坡桥防撞墙工程</t>
  </si>
  <si>
    <t>壶关县_乡村建设行动_农村基础设施（含产业配套基础设施）_树掌镇翠微村2024年垒岸硬化路面工程</t>
  </si>
  <si>
    <t>壶关县_乡村建设行动_农村基础设施（含产业配套基础设施）_大峡谷镇沙滩村2024年天桥自然村基础实施道路提升工程</t>
  </si>
  <si>
    <t>壶关县_乡村建设行动_农村基础设施（含产业配套基础设施）_树掌镇马家庄村2024年基础设施建设项目</t>
  </si>
  <si>
    <t>壶关县_乡村建设行动_农村基础设施（含产业配套基础设施）_大峡谷镇杨家池村2024年道路提升改造项目</t>
  </si>
  <si>
    <t>壶关县_乡村建设行动_农村基础设施（含产业配套基础设施）_百尺镇赵村巷道维修及户户通工程</t>
  </si>
  <si>
    <t>壶关县_乡村建设行动_农村基础设施（含产业配套基础设施）_树掌镇上河村2024年损毁道路硬化项目</t>
  </si>
  <si>
    <t>收益分红，其他，就业务工</t>
  </si>
  <si>
    <t>壶关县_乡村建设行动_农村基础设施（含产业配套基础设施）_大峡谷镇紫团村2024年东脑村麻池头吃水井改造工程</t>
  </si>
  <si>
    <t>壶关县_乡村建设行动_农村基础设施（含产业配套基础设施）_百尺镇魏家岭村大池周边硬化项目</t>
  </si>
  <si>
    <t>壶关县_乡村建设行动_农村基础设施（含产业配套基础设施）_百尺镇大南山村河道、护坡工程</t>
  </si>
  <si>
    <t>壶关县_乡村建设行动_农村基础设施（含产业配套基础设施）_树掌镇神南村2024年村东街巷铺沥青</t>
  </si>
  <si>
    <t>壶关县_乡村建设行动_农村基础设施（含产业配套基础设施）_壶关县交通局2024年乡村道路改造升级项目4</t>
  </si>
  <si>
    <t>壶关县_乡村建设行动_农村基础设施（含产业配套基础设施）_壶关县东井岭乡城寨村2024年道路维修项目</t>
  </si>
  <si>
    <t>壶关县_乡村建设行动_农村基础设施（含产业配套基础设施）_2024年树掌镇磨掌村田间路硬化项目</t>
  </si>
  <si>
    <t>壶关县_乡村建设行动_农村基础设施（含产业配套基础设施）_2024年树掌镇大会村道路维修工程</t>
  </si>
  <si>
    <t>壶关县_乡村建设行动_农村基础设施（含产业配套基础设施）_大峡谷镇丁家岩村2024年基础实施道路提升工程</t>
  </si>
  <si>
    <t>壶关县_乡村建设行动_农村基础设施（含产业配套基础设施）_树掌镇树掌村2024年村中道路维修项目</t>
  </si>
  <si>
    <t>壶关县_乡村建设行动_农村基础设施（含产业配套基础设施）_壶关县百尺镇百尺村2024年村中道路维修项目</t>
  </si>
  <si>
    <t>壶关县_乡村建设行动_农村基础设施（含产业配套基础设施）_晋庄镇西七里村2024年基础设施改造提升项目</t>
  </si>
  <si>
    <t>144</t>
  </si>
  <si>
    <t>壶关县_乡村建设行动_农村基础设施（含产业配套基础设施）_壶关县交通局2024年乡村公路改造项目3</t>
  </si>
  <si>
    <t>20240724</t>
  </si>
  <si>
    <t>壶关县_乡村建设行动_农村基础设施（含产业配套基础设施）_壶关县大峡谷镇2024年阴山坝村水池维修项目</t>
  </si>
  <si>
    <t>壶关县_乡村建设行动_农村基础设施（含产业配套基础设施）_壶关县龙泉镇2024年欢掌底村道路维修项目</t>
  </si>
  <si>
    <t>壶关县_乡村建设行动_农村基础设施（含产业配套基础设施）_壶关县龙泉镇2024年水池村道路硬化项目</t>
  </si>
  <si>
    <t>壶关县_乡村建设行动_农村基础设施（含产业配套基础设施）_壶关县百尺镇贾家南底村2024年村中道路改造项目</t>
  </si>
  <si>
    <t>壶关县_乡村建设行动_农村基础设施（含产业配套基础设施）_壶关县晋庄镇十里村2024年基础设施改造升级项目</t>
  </si>
  <si>
    <t>壶关县_乡村建设行动_农村基础设施（含产业配套基础设施）_黄山乡向东村2024村村南路修建项目</t>
  </si>
  <si>
    <t>520</t>
  </si>
  <si>
    <t>壶关县_乡村建设行动_农村基础设施（含产业配套基础设施）_壶关县黄山乡油家川村2024年基础设施项目</t>
  </si>
  <si>
    <t>壶关县_乡村建设行动_农村基础设施（含产业配套基础设施）_壶关县大峡谷镇2024年参园村村中道路维修项目</t>
  </si>
  <si>
    <t>20241110</t>
  </si>
  <si>
    <t>壶关县_乡村建设行动_农村基础设施（含产业配套基础设施）_壶关县龙泉镇2024年程庄村道路硬化项目</t>
  </si>
  <si>
    <t>壶关县_乡村建设行动_农村基础设施（含产业配套基础设施）_壶关县黄山乡黄家川村2024田间道路硬化项目</t>
  </si>
  <si>
    <t>壶关县_乡村建设行动_农村基础设施（含产业配套基础设施）_龙泉镇禾登村2024年基础设施改造提升项目</t>
  </si>
  <si>
    <t>壶关县_乡村建设行动_农村基础设施（含产业配套基础设施）_大峡谷镇南岭村2024年竹岩峡停车场配套项目工程</t>
  </si>
  <si>
    <t>壶关县_乡村建设行动_农村基础设施（含产业配套基础设施）_集店镇土河村2024年村内道路改造项目</t>
  </si>
  <si>
    <t>20231127</t>
  </si>
  <si>
    <t>20240510</t>
  </si>
  <si>
    <t>壶关县_乡村建设行动_农村基础设施（含产业配套基础设施）_壶关县龙泉镇杨家堆村2024年小河自然村水泥硬化工程项目</t>
  </si>
  <si>
    <t>1570</t>
  </si>
  <si>
    <t>壶关县_乡村建设行动_农村基础设施（含产业配套基础设施）_百尺镇五集村2024年村中道路维修项目</t>
  </si>
  <si>
    <t>219</t>
  </si>
  <si>
    <t>壶关县_乡村建设行动_农村基础设施（含产业配套基础设施）_大峡谷镇桥上村2024年旅游路改造项目1</t>
  </si>
  <si>
    <t>452</t>
  </si>
  <si>
    <t>壶关县_乡村建设行动_农村基础设施（含产业配套基础设施）_壶关县交通局2024年地质水毁路修善改造项目</t>
  </si>
  <si>
    <t>78</t>
  </si>
  <si>
    <t>20241102</t>
  </si>
  <si>
    <t>壶关县_乡村建设行动_农村基础设施（含产业配套基础设施）_东井岭乡崔家庄村2024年道路升级改造项目</t>
  </si>
  <si>
    <t>就业务工，带动生产，收益分红，其他</t>
  </si>
  <si>
    <t>壶关县_乡村建设行动_农村基础设施（含产业配套基础设施）_东井岭乡塔店村2024年村中护岸修缮</t>
  </si>
  <si>
    <t>壶关县_乡村建设行动_农村基础设施（含产业配套基础设施）_树掌镇神南村2024年村中道路维修项目</t>
  </si>
  <si>
    <t>壶关县_乡村建设行动_农村基础设施（含产业配套基础设施）_黄山乡金星康村2024年田间路硬化项目</t>
  </si>
  <si>
    <t>壶关县_乡村建设行动_农村基础设施（含产业配套基础设施）_黄山乡南河村2024年田间路修建项目</t>
  </si>
  <si>
    <t>壶关县_乡村建设行动_农村基础设施（含产业配套基础设施）_集店镇土河村2024年道路改造项目</t>
  </si>
  <si>
    <t>350</t>
  </si>
  <si>
    <t>壶关县_乡村建设行动_农村基础设施（含产业配套基础设施）_壶关县交通局2024年产业路改造升级项目5</t>
  </si>
  <si>
    <t>壶关县_乡村建设行动_农村基础设施（含产业配套基础设施）_大峡谷镇师家背村水池维修项目2024</t>
  </si>
  <si>
    <t>壶关县_乡村建设行动_农村基础设施（含产业配套基础设施）_大峡谷镇丁家岩村2024年水池维修项目</t>
  </si>
  <si>
    <t>20241103</t>
  </si>
  <si>
    <t>壶关县_乡村建设行动_农村基础设施（含产业配套基础设施）_店上镇岭上村2024年水池维修项目</t>
  </si>
  <si>
    <t>壶关县_乡村建设行动_农村基础设施（含产业配套基础设施）_店上镇麻巷村饮水改造项目</t>
  </si>
  <si>
    <t>壶关县_乡村建设行动_农村基础设施（含产业配套基础设施）_石坡乡安口村2024年大池维修项目</t>
  </si>
  <si>
    <t>壶关县_乡村建设行动_农村基础设施（含产业配套基础设施）_壶关县2024年雪亮工程项目</t>
  </si>
  <si>
    <t>壶关县_乡村建设行动_农村基础设施（含产业配套基础设施）_壶关县大峡谷镇桥上村2024年旅游路改造项目2</t>
  </si>
  <si>
    <t>20241210</t>
  </si>
  <si>
    <t>57</t>
  </si>
  <si>
    <t>349</t>
  </si>
  <si>
    <t>壶关县_乡村建设行动_人居环境整治_2024年树掌镇河东村道路维修项目</t>
  </si>
  <si>
    <t>372</t>
  </si>
  <si>
    <t>壶关县_乡村建设行动_人居环境整治_2024年树掌镇树掌村芳岱村河东村以工代赈项目</t>
  </si>
  <si>
    <t>326</t>
  </si>
  <si>
    <t>壶关县_乡村建设行动_人居环境整治_壶关县_乡村建设行动_农村基础设施（含产业配套基础设施）_壶关县晋庄镇固店村2024年下水管网修复项目</t>
  </si>
  <si>
    <t>16</t>
  </si>
  <si>
    <t>506</t>
  </si>
  <si>
    <t>壶关县_乡村建设行动_人居环境整治_壶关县晋庄镇2024年庄头村下水管网项目</t>
  </si>
  <si>
    <t>壶关县_乡村建设行动_人居环境整治_2024年树掌镇芳岱村道路维修项目</t>
  </si>
  <si>
    <t xml:space="preserve">壶关县_乡村建设行动_人居环境整治_壶关县百尺镇方善2024年人居环境提升项目项目 </t>
  </si>
  <si>
    <t>20241027</t>
  </si>
  <si>
    <t>壶关县_乡村建设行动_人居环境整治_树掌镇神北村2024年人居环境改善项目</t>
  </si>
  <si>
    <t>壶关县_乡村建设行动_人居环境整治_龙泉镇西沟村2024年人居环境整治项目</t>
  </si>
  <si>
    <t>壶关县_乡村建设行动_人居环境整治_壶关县百尺镇星耀头村2024年人居环境改善项目</t>
  </si>
  <si>
    <t>壶关县_乡村建设行动_人居环境整治_壶关县_就业项目_务工补助_2024年大峡谷镇红豆峡村人居环境改造项目</t>
  </si>
  <si>
    <t>2765</t>
  </si>
  <si>
    <t>壶关县_乡村建设行动_人居环境整治_壶关县龙尾头村2024年环境卫生整治及护岸维修项目</t>
  </si>
  <si>
    <t>壶关县_乡村建设行动_人居环境整治_黄山乡黄山村村村容村貌整治项目</t>
  </si>
  <si>
    <t>壶关县_乡村建设行动_人居环境整治_黄山乡南阳护村2024年环境整治项目</t>
  </si>
  <si>
    <t>壶关县_乡村建设行动_人居环境整治_黄山乡东峰村2024年环境整洁项目</t>
  </si>
  <si>
    <t>79</t>
  </si>
  <si>
    <t>壶关县_乡村建设行动_人居环境整治_壶关县树掌镇回车村2024年村容村貌整治</t>
  </si>
  <si>
    <t>壶关县_乡村建设行动_人居环境整治_黄山乡和乐村2024年残垣断壁整治</t>
  </si>
  <si>
    <t>壶关县_乡村建设行动_人居环境整治_黄山乡神兑川村2024年村中破损路面修复</t>
  </si>
  <si>
    <t>壶关县_乡村建设行动_人居环境整治_树掌镇森掌村2024年人居环境整治</t>
  </si>
  <si>
    <t>壶关县_乡村建设行动_人居环境整治_树掌镇磨掌村2024年人居环境提升项目</t>
  </si>
  <si>
    <t>壶关县_乡村建设行动_人居环境整治_树掌镇树掌村2024年村容村貌整治</t>
  </si>
  <si>
    <t>壶关县_乡村建设行动_人居环境整治_树掌镇福头村2024年村容村貌整治</t>
  </si>
  <si>
    <t>壶关县_乡村建设行动_人居环境整治_店上镇林青庄村垃圾场 整理及道路硬化 项目</t>
  </si>
  <si>
    <t>壶关县_乡村建设行动_人居环境整治_壶关县龙泉镇2024年东黄野池村容村貌整治项目</t>
  </si>
  <si>
    <t>壶关县_乡村建设行动_人居环境整治_集店镇东关壁村2024年环境提升整治项目</t>
  </si>
  <si>
    <t>壶关县_巩固三保障成果_教育_壶关县2024年雨露计划项目</t>
  </si>
  <si>
    <t>20241217</t>
  </si>
  <si>
    <t>壶关县_项目管理费_项目管理费_壶关县项目管理项目2024年</t>
  </si>
  <si>
    <t>加强项目管理，增加效益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</si>
</sst>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_ "/>
  </numFmts>
  <fonts count="35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name val="CESI宋体-GB13000"/>
      <charset val="134"/>
    </font>
    <font>
      <sz val="28"/>
      <name val="方正小标宋简体"/>
      <charset val="134"/>
    </font>
    <font>
      <sz val="10"/>
      <name val="黑体"/>
      <charset val="134"/>
    </font>
    <font>
      <sz val="16"/>
      <name val="方正小标宋简体"/>
      <charset val="134"/>
    </font>
    <font>
      <b/>
      <sz val="9"/>
      <name val="宋体"/>
      <charset val="134"/>
      <scheme val="minor"/>
    </font>
    <font>
      <b/>
      <sz val="8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8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31" fontId="7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NumberFormat="1" applyFont="1" applyFill="1" applyBorder="1" applyAlignment="1">
      <alignment horizontal="center" vertical="center" wrapText="1" shrinkToFit="1"/>
    </xf>
    <xf numFmtId="49" fontId="12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 shrinkToFit="1"/>
    </xf>
    <xf numFmtId="0" fontId="12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76" fontId="6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 shrinkToFit="1"/>
    </xf>
    <xf numFmtId="31" fontId="7" fillId="0" borderId="0" xfId="0" applyNumberFormat="1" applyFont="1" applyFill="1" applyAlignment="1">
      <alignment horizontal="right" vertical="center" wrapText="1"/>
    </xf>
    <xf numFmtId="0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3" xfId="0" applyNumberFormat="1" applyFont="1" applyFill="1" applyBorder="1" applyAlignment="1">
      <alignment horizontal="center" vertical="center" wrapText="1" shrinkToFit="1"/>
    </xf>
    <xf numFmtId="0" fontId="9" fillId="0" borderId="4" xfId="0" applyNumberFormat="1" applyFont="1" applyFill="1" applyBorder="1" applyAlignment="1">
      <alignment horizontal="center" vertical="center" wrapText="1" shrinkToFit="1"/>
    </xf>
    <xf numFmtId="49" fontId="13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24180;&#39033;&#30446;\2024&#39033;&#30446;&#37202;&#2663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8">
          <cell r="B8" t="str">
            <v>5100001008003190</v>
          </cell>
          <cell r="C8" t="str">
            <v>壶关县农委2024年特色奖补资金项目</v>
          </cell>
          <cell r="D8" t="str">
            <v>新建</v>
          </cell>
          <cell r="E8" t="str">
            <v>产业发展</v>
          </cell>
          <cell r="F8" t="str">
            <v>生产项目</v>
          </cell>
          <cell r="G8" t="str">
            <v>种植业基地</v>
          </cell>
          <cell r="H8" t="str">
            <v>特色奖补</v>
          </cell>
        </row>
        <row r="8">
          <cell r="J8" t="str">
            <v>壶关县</v>
          </cell>
          <cell r="K8" t="str">
            <v>壶关县农委</v>
          </cell>
          <cell r="L8" t="str">
            <v>壶关县农委</v>
          </cell>
          <cell r="M8">
            <v>800</v>
          </cell>
          <cell r="N8">
            <v>600.8765</v>
          </cell>
          <cell r="O8">
            <v>600.8765</v>
          </cell>
          <cell r="P8">
            <v>0</v>
          </cell>
          <cell r="Q8">
            <v>0</v>
          </cell>
          <cell r="R8" t="str">
            <v>0</v>
          </cell>
          <cell r="S8" t="str">
            <v>199.1235</v>
          </cell>
        </row>
        <row r="8">
          <cell r="U8">
            <v>175</v>
          </cell>
          <cell r="V8">
            <v>504</v>
          </cell>
          <cell r="W8">
            <v>51</v>
          </cell>
          <cell r="X8">
            <v>106</v>
          </cell>
          <cell r="Y8">
            <v>6</v>
          </cell>
          <cell r="Z8">
            <v>10</v>
          </cell>
          <cell r="AA8" t="str">
            <v>20240320</v>
          </cell>
          <cell r="AB8" t="str">
            <v>20241220</v>
          </cell>
          <cell r="AC8" t="str">
            <v>带动村集体、脱贫户增收</v>
          </cell>
          <cell r="AD8" t="str">
            <v>增加收入、务工</v>
          </cell>
        </row>
        <row r="9">
          <cell r="B9" t="str">
            <v>5100001011437479</v>
          </cell>
          <cell r="C9" t="str">
            <v>壶关县2024年易地搬迁后续扶持项目</v>
          </cell>
          <cell r="D9" t="str">
            <v>新建</v>
          </cell>
          <cell r="E9" t="str">
            <v>产业发展</v>
          </cell>
          <cell r="F9" t="str">
            <v>生产项目</v>
          </cell>
          <cell r="G9" t="str">
            <v>种植业基地</v>
          </cell>
          <cell r="H9" t="str">
            <v>易地搬迁后续扶持</v>
          </cell>
        </row>
        <row r="9">
          <cell r="J9" t="str">
            <v>壶关县</v>
          </cell>
          <cell r="K9" t="str">
            <v>壶关县</v>
          </cell>
          <cell r="L9" t="str">
            <v>乡村振兴局</v>
          </cell>
          <cell r="M9">
            <v>630</v>
          </cell>
          <cell r="N9">
            <v>534</v>
          </cell>
          <cell r="O9">
            <v>0</v>
          </cell>
          <cell r="P9">
            <v>0</v>
          </cell>
          <cell r="Q9">
            <v>0</v>
          </cell>
          <cell r="R9">
            <v>534</v>
          </cell>
          <cell r="S9" t="str">
            <v>96</v>
          </cell>
        </row>
        <row r="9">
          <cell r="U9">
            <v>248</v>
          </cell>
          <cell r="V9">
            <v>708</v>
          </cell>
          <cell r="W9">
            <v>87</v>
          </cell>
          <cell r="X9">
            <v>256</v>
          </cell>
          <cell r="Y9">
            <v>9</v>
          </cell>
          <cell r="Z9">
            <v>20</v>
          </cell>
          <cell r="AA9" t="str">
            <v>20240320</v>
          </cell>
          <cell r="AB9" t="str">
            <v>20241220</v>
          </cell>
          <cell r="AC9" t="str">
            <v>带动村集体、脱贫户增收</v>
          </cell>
          <cell r="AD9" t="str">
            <v>增加收入、务工</v>
          </cell>
        </row>
        <row r="10">
          <cell r="B10" t="str">
            <v>5100001011699173</v>
          </cell>
          <cell r="C10" t="str">
            <v>百尺镇山上村2024年平菇大棚项目</v>
          </cell>
          <cell r="D10" t="str">
            <v>新建</v>
          </cell>
          <cell r="E10" t="str">
            <v>产业发展</v>
          </cell>
          <cell r="F10" t="str">
            <v>生产项目</v>
          </cell>
          <cell r="G10" t="str">
            <v>种植业基地</v>
          </cell>
          <cell r="H10" t="str">
            <v>大棚建设</v>
          </cell>
        </row>
        <row r="10">
          <cell r="J10" t="str">
            <v>山上村</v>
          </cell>
          <cell r="K10" t="str">
            <v>山上村</v>
          </cell>
          <cell r="L10" t="str">
            <v>百尺镇人民政府</v>
          </cell>
          <cell r="M10">
            <v>50</v>
          </cell>
          <cell r="N10">
            <v>50</v>
          </cell>
          <cell r="O10">
            <v>50</v>
          </cell>
          <cell r="P10">
            <v>0</v>
          </cell>
          <cell r="Q10">
            <v>0</v>
          </cell>
          <cell r="R10">
            <v>0</v>
          </cell>
          <cell r="S10" t="str">
            <v>0</v>
          </cell>
        </row>
        <row r="10">
          <cell r="U10">
            <v>462</v>
          </cell>
          <cell r="V10">
            <v>1226</v>
          </cell>
          <cell r="W10">
            <v>256</v>
          </cell>
          <cell r="X10">
            <v>656</v>
          </cell>
          <cell r="Y10">
            <v>20</v>
          </cell>
          <cell r="Z10">
            <v>42</v>
          </cell>
          <cell r="AA10" t="str">
            <v>20240320</v>
          </cell>
          <cell r="AB10" t="str">
            <v>20241220</v>
          </cell>
          <cell r="AC10" t="str">
            <v>带动村集体、脱贫户增收</v>
          </cell>
          <cell r="AD10" t="str">
            <v>增加收入、务工</v>
          </cell>
        </row>
        <row r="11">
          <cell r="B11" t="str">
            <v>5100001014413381</v>
          </cell>
          <cell r="C11" t="str">
            <v>壶关县百尺镇寨河村2024年香菇大棚建设项目</v>
          </cell>
          <cell r="D11" t="str">
            <v>新建</v>
          </cell>
          <cell r="E11" t="str">
            <v>产业发展</v>
          </cell>
          <cell r="F11" t="str">
            <v>生产项目</v>
          </cell>
          <cell r="G11" t="str">
            <v>种植业基地</v>
          </cell>
          <cell r="H11" t="str">
            <v>大棚建设</v>
          </cell>
        </row>
        <row r="11">
          <cell r="J11" t="str">
            <v>寨河村</v>
          </cell>
          <cell r="K11" t="str">
            <v>西牢村</v>
          </cell>
          <cell r="L11" t="str">
            <v>百尺镇人民政府</v>
          </cell>
          <cell r="M11">
            <v>100</v>
          </cell>
          <cell r="N11">
            <v>90</v>
          </cell>
          <cell r="O11">
            <v>0</v>
          </cell>
          <cell r="P11">
            <v>90</v>
          </cell>
          <cell r="Q11">
            <v>0</v>
          </cell>
          <cell r="R11">
            <v>0</v>
          </cell>
          <cell r="S11" t="str">
            <v>10</v>
          </cell>
        </row>
        <row r="11">
          <cell r="U11">
            <v>270</v>
          </cell>
          <cell r="V11">
            <v>730</v>
          </cell>
          <cell r="W11">
            <v>89</v>
          </cell>
          <cell r="X11">
            <v>260</v>
          </cell>
          <cell r="Y11">
            <v>6</v>
          </cell>
          <cell r="Z11">
            <v>16</v>
          </cell>
          <cell r="AA11" t="str">
            <v>20240320</v>
          </cell>
          <cell r="AB11" t="str">
            <v>20241220</v>
          </cell>
          <cell r="AC11" t="str">
            <v>带动村集体、脱贫户增收</v>
          </cell>
          <cell r="AD11" t="str">
            <v>增加收入、务工</v>
          </cell>
        </row>
        <row r="12">
          <cell r="B12" t="str">
            <v>5100001015191684</v>
          </cell>
          <cell r="C12" t="str">
            <v>石坡乡郭家陀村西红柿加工厂项目</v>
          </cell>
          <cell r="D12" t="str">
            <v>新建</v>
          </cell>
          <cell r="E12" t="str">
            <v>产业发展</v>
          </cell>
          <cell r="F12" t="str">
            <v>生产项目</v>
          </cell>
          <cell r="G12" t="str">
            <v>种植业基地</v>
          </cell>
          <cell r="H12" t="str">
            <v>西红柿加工</v>
          </cell>
        </row>
        <row r="12">
          <cell r="J12" t="str">
            <v>郭家陀村</v>
          </cell>
          <cell r="K12" t="str">
            <v>郭家陀村</v>
          </cell>
          <cell r="L12" t="str">
            <v>石坡乡人民政府</v>
          </cell>
          <cell r="M12">
            <v>50</v>
          </cell>
          <cell r="N12">
            <v>50</v>
          </cell>
          <cell r="O12">
            <v>50</v>
          </cell>
          <cell r="P12">
            <v>0</v>
          </cell>
          <cell r="Q12">
            <v>0</v>
          </cell>
          <cell r="R12">
            <v>0</v>
          </cell>
          <cell r="S12" t="str">
            <v>0</v>
          </cell>
        </row>
        <row r="12">
          <cell r="U12">
            <v>154</v>
          </cell>
          <cell r="V12">
            <v>501</v>
          </cell>
          <cell r="W12">
            <v>30</v>
          </cell>
          <cell r="X12">
            <v>58</v>
          </cell>
          <cell r="Y12">
            <v>4</v>
          </cell>
          <cell r="Z12">
            <v>7</v>
          </cell>
          <cell r="AA12" t="str">
            <v>20240320</v>
          </cell>
          <cell r="AB12" t="str">
            <v>20241220</v>
          </cell>
          <cell r="AC12" t="str">
            <v>带动村集体、脱贫户增收</v>
          </cell>
          <cell r="AD12" t="str">
            <v>增加收入、务工</v>
          </cell>
        </row>
        <row r="13">
          <cell r="B13" t="str">
            <v>5100001015670311</v>
          </cell>
          <cell r="C13" t="str">
            <v>百尺镇高崖头村2024年平菇大棚建设项目</v>
          </cell>
          <cell r="D13" t="str">
            <v>新建</v>
          </cell>
          <cell r="E13" t="str">
            <v>产业发展</v>
          </cell>
          <cell r="F13" t="str">
            <v>生产项目</v>
          </cell>
          <cell r="G13" t="str">
            <v>种植业基地</v>
          </cell>
          <cell r="H13" t="str">
            <v>大棚建设</v>
          </cell>
        </row>
        <row r="13">
          <cell r="J13" t="str">
            <v>高崖头村</v>
          </cell>
          <cell r="K13" t="str">
            <v>高崖头村</v>
          </cell>
          <cell r="L13" t="str">
            <v>百尺镇人民政府</v>
          </cell>
          <cell r="M13">
            <v>50</v>
          </cell>
          <cell r="N13">
            <v>50</v>
          </cell>
          <cell r="O13">
            <v>50</v>
          </cell>
          <cell r="P13">
            <v>0</v>
          </cell>
          <cell r="Q13">
            <v>0</v>
          </cell>
          <cell r="R13">
            <v>0</v>
          </cell>
          <cell r="S13" t="str">
            <v>0</v>
          </cell>
        </row>
        <row r="13">
          <cell r="U13">
            <v>223</v>
          </cell>
          <cell r="V13">
            <v>621</v>
          </cell>
          <cell r="W13">
            <v>57</v>
          </cell>
          <cell r="X13">
            <v>159</v>
          </cell>
          <cell r="Y13">
            <v>6</v>
          </cell>
          <cell r="Z13">
            <v>15</v>
          </cell>
          <cell r="AA13" t="str">
            <v>20240320</v>
          </cell>
          <cell r="AB13" t="str">
            <v>20241220</v>
          </cell>
          <cell r="AC13" t="str">
            <v>带动村集体、脱贫户增收</v>
          </cell>
          <cell r="AD13" t="str">
            <v>增加收入、务工</v>
          </cell>
        </row>
        <row r="14">
          <cell r="B14" t="str">
            <v>5100001015679715</v>
          </cell>
          <cell r="C14" t="str">
            <v>百尺镇圪坨村2024年建设平菇大棚项目</v>
          </cell>
          <cell r="D14" t="str">
            <v>新建</v>
          </cell>
          <cell r="E14" t="str">
            <v>产业发展</v>
          </cell>
          <cell r="F14" t="str">
            <v>生产项目</v>
          </cell>
          <cell r="G14" t="str">
            <v>种植业基地</v>
          </cell>
          <cell r="H14" t="str">
            <v>大棚建设</v>
          </cell>
        </row>
        <row r="14">
          <cell r="J14" t="str">
            <v>圪坨村</v>
          </cell>
          <cell r="K14" t="str">
            <v>圪坨村</v>
          </cell>
          <cell r="L14" t="str">
            <v>百尺镇人民政府</v>
          </cell>
          <cell r="M14">
            <v>50</v>
          </cell>
          <cell r="N14">
            <v>50</v>
          </cell>
          <cell r="O14">
            <v>50</v>
          </cell>
          <cell r="P14">
            <v>0</v>
          </cell>
          <cell r="Q14">
            <v>0</v>
          </cell>
          <cell r="R14">
            <v>0</v>
          </cell>
          <cell r="S14" t="str">
            <v>0</v>
          </cell>
        </row>
        <row r="14">
          <cell r="U14">
            <v>303</v>
          </cell>
          <cell r="V14">
            <v>878</v>
          </cell>
          <cell r="W14">
            <v>41</v>
          </cell>
          <cell r="X14">
            <v>77</v>
          </cell>
          <cell r="Y14">
            <v>3</v>
          </cell>
          <cell r="Z14">
            <v>5</v>
          </cell>
          <cell r="AA14" t="str">
            <v>20240320</v>
          </cell>
          <cell r="AB14" t="str">
            <v>20241220</v>
          </cell>
          <cell r="AC14" t="str">
            <v>带动村集体、脱贫户增收</v>
          </cell>
          <cell r="AD14" t="str">
            <v>增加收入、务工</v>
          </cell>
        </row>
        <row r="15">
          <cell r="B15" t="str">
            <v>5100001015686652</v>
          </cell>
          <cell r="C15" t="str">
            <v>百尺镇炭场坪村2024年平菇大棚项目</v>
          </cell>
          <cell r="D15" t="str">
            <v>新建</v>
          </cell>
          <cell r="E15" t="str">
            <v>产业发展</v>
          </cell>
          <cell r="F15" t="str">
            <v>生产项目</v>
          </cell>
          <cell r="G15" t="str">
            <v>种植业基地</v>
          </cell>
          <cell r="H15" t="str">
            <v>大棚建设</v>
          </cell>
        </row>
        <row r="15">
          <cell r="J15" t="str">
            <v>炭场坪村</v>
          </cell>
          <cell r="K15" t="str">
            <v>炭场坪村</v>
          </cell>
          <cell r="L15" t="str">
            <v>百尺镇人民政府</v>
          </cell>
          <cell r="M15">
            <v>130</v>
          </cell>
          <cell r="N15">
            <v>110</v>
          </cell>
          <cell r="O15">
            <v>50</v>
          </cell>
          <cell r="P15">
            <v>60</v>
          </cell>
          <cell r="Q15">
            <v>0</v>
          </cell>
          <cell r="R15">
            <v>0</v>
          </cell>
          <cell r="S15" t="str">
            <v>20</v>
          </cell>
        </row>
        <row r="15">
          <cell r="U15">
            <v>223</v>
          </cell>
          <cell r="V15">
            <v>621</v>
          </cell>
          <cell r="W15">
            <v>57</v>
          </cell>
          <cell r="X15">
            <v>159</v>
          </cell>
          <cell r="Y15">
            <v>6</v>
          </cell>
          <cell r="Z15">
            <v>15</v>
          </cell>
          <cell r="AA15" t="str">
            <v>20240320</v>
          </cell>
          <cell r="AB15" t="str">
            <v>20241220</v>
          </cell>
          <cell r="AC15" t="str">
            <v>带动村集体、脱贫户增收</v>
          </cell>
          <cell r="AD15" t="str">
            <v>增加收入、务工</v>
          </cell>
        </row>
        <row r="16">
          <cell r="B16" t="str">
            <v>5100001015698936</v>
          </cell>
          <cell r="C16" t="str">
            <v>百尺镇五集村2024年玉露香梨配套项目</v>
          </cell>
          <cell r="D16" t="str">
            <v>新建</v>
          </cell>
          <cell r="E16" t="str">
            <v>产业发展</v>
          </cell>
          <cell r="F16" t="str">
            <v>生产项目</v>
          </cell>
          <cell r="G16" t="str">
            <v>种植业基地</v>
          </cell>
          <cell r="H16" t="str">
            <v>玉露香梨配套</v>
          </cell>
        </row>
        <row r="16">
          <cell r="J16" t="str">
            <v>五集村</v>
          </cell>
          <cell r="K16" t="str">
            <v>五集</v>
          </cell>
          <cell r="L16" t="str">
            <v>百尺镇人民政府</v>
          </cell>
          <cell r="M16">
            <v>100</v>
          </cell>
          <cell r="N16">
            <v>100</v>
          </cell>
          <cell r="O16">
            <v>100</v>
          </cell>
          <cell r="P16">
            <v>0</v>
          </cell>
          <cell r="Q16">
            <v>0</v>
          </cell>
          <cell r="R16">
            <v>0</v>
          </cell>
          <cell r="S16" t="str">
            <v>0</v>
          </cell>
        </row>
        <row r="16">
          <cell r="U16">
            <v>303</v>
          </cell>
          <cell r="V16">
            <v>878</v>
          </cell>
          <cell r="W16">
            <v>41</v>
          </cell>
          <cell r="X16">
            <v>77</v>
          </cell>
          <cell r="Y16">
            <v>3</v>
          </cell>
          <cell r="Z16">
            <v>5</v>
          </cell>
          <cell r="AA16" t="str">
            <v>20240320</v>
          </cell>
          <cell r="AB16" t="str">
            <v>20241220</v>
          </cell>
          <cell r="AC16" t="str">
            <v>带动村集体、脱贫户增收</v>
          </cell>
          <cell r="AD16" t="str">
            <v>增加收入、务工</v>
          </cell>
        </row>
        <row r="17">
          <cell r="B17" t="str">
            <v>5100001015705570</v>
          </cell>
          <cell r="C17" t="str">
            <v>百尺镇地南头村2024年春秋大棚建设项目</v>
          </cell>
          <cell r="D17" t="str">
            <v>新建</v>
          </cell>
          <cell r="E17" t="str">
            <v>产业发展</v>
          </cell>
          <cell r="F17" t="str">
            <v>生产项目</v>
          </cell>
          <cell r="G17" t="str">
            <v>种植业基地</v>
          </cell>
          <cell r="H17" t="str">
            <v>大棚建设</v>
          </cell>
        </row>
        <row r="17">
          <cell r="J17" t="str">
            <v>地南头村</v>
          </cell>
          <cell r="K17" t="str">
            <v>地南头村</v>
          </cell>
          <cell r="L17" t="str">
            <v>百尺镇人民政府</v>
          </cell>
          <cell r="M17">
            <v>50</v>
          </cell>
          <cell r="N17">
            <v>50</v>
          </cell>
          <cell r="O17">
            <v>50</v>
          </cell>
          <cell r="P17">
            <v>0</v>
          </cell>
          <cell r="Q17">
            <v>0</v>
          </cell>
          <cell r="R17">
            <v>0</v>
          </cell>
          <cell r="S17" t="str">
            <v>0</v>
          </cell>
        </row>
        <row r="17">
          <cell r="U17">
            <v>353</v>
          </cell>
          <cell r="V17">
            <v>970</v>
          </cell>
          <cell r="W17">
            <v>55</v>
          </cell>
          <cell r="X17">
            <v>118</v>
          </cell>
          <cell r="Y17">
            <v>5</v>
          </cell>
          <cell r="Z17">
            <v>11</v>
          </cell>
          <cell r="AA17" t="str">
            <v>20240320</v>
          </cell>
          <cell r="AB17" t="str">
            <v>20241220</v>
          </cell>
          <cell r="AC17" t="str">
            <v>带动村集体、脱贫户增收</v>
          </cell>
          <cell r="AD17" t="str">
            <v>增加收入、务工</v>
          </cell>
        </row>
        <row r="18">
          <cell r="B18" t="str">
            <v>5100001015706864</v>
          </cell>
          <cell r="C18" t="str">
            <v>百尺镇南村2024年平菇大棚建设项目</v>
          </cell>
          <cell r="D18" t="str">
            <v>新建</v>
          </cell>
          <cell r="E18" t="str">
            <v>产业发展</v>
          </cell>
          <cell r="F18" t="str">
            <v>生产项目</v>
          </cell>
          <cell r="G18" t="str">
            <v>种植业基地</v>
          </cell>
          <cell r="H18" t="str">
            <v>大棚建设</v>
          </cell>
        </row>
        <row r="18">
          <cell r="J18" t="str">
            <v>南村</v>
          </cell>
          <cell r="K18" t="str">
            <v>南村</v>
          </cell>
          <cell r="L18" t="str">
            <v>百尺镇人民政府</v>
          </cell>
          <cell r="M18">
            <v>50</v>
          </cell>
          <cell r="N18">
            <v>50</v>
          </cell>
          <cell r="O18">
            <v>50</v>
          </cell>
          <cell r="P18">
            <v>0</v>
          </cell>
          <cell r="Q18">
            <v>0</v>
          </cell>
          <cell r="R18">
            <v>0</v>
          </cell>
          <cell r="S18" t="str">
            <v>0</v>
          </cell>
        </row>
        <row r="18">
          <cell r="U18">
            <v>297</v>
          </cell>
          <cell r="V18">
            <v>814</v>
          </cell>
          <cell r="W18">
            <v>67</v>
          </cell>
          <cell r="X18">
            <v>170</v>
          </cell>
          <cell r="Y18">
            <v>9</v>
          </cell>
          <cell r="Z18">
            <v>17</v>
          </cell>
          <cell r="AA18" t="str">
            <v>20240320</v>
          </cell>
          <cell r="AB18" t="str">
            <v>20241220</v>
          </cell>
          <cell r="AC18" t="str">
            <v>带动村集体、脱贫户增收</v>
          </cell>
          <cell r="AD18" t="str">
            <v>增加收入、务工</v>
          </cell>
        </row>
        <row r="19">
          <cell r="B19" t="str">
            <v>5100001015715701</v>
          </cell>
          <cell r="C19" t="str">
            <v>百尺镇河西庄村2024年香菇大棚项目</v>
          </cell>
          <cell r="D19" t="str">
            <v>新建</v>
          </cell>
          <cell r="E19" t="str">
            <v>产业发展</v>
          </cell>
          <cell r="F19" t="str">
            <v>生产项目</v>
          </cell>
          <cell r="G19" t="str">
            <v>种植业基地</v>
          </cell>
          <cell r="H19" t="str">
            <v>大棚建设</v>
          </cell>
        </row>
        <row r="19">
          <cell r="J19" t="str">
            <v>河西庄村</v>
          </cell>
          <cell r="K19" t="str">
            <v>河西庄村</v>
          </cell>
          <cell r="L19" t="str">
            <v>百尺镇人民政府</v>
          </cell>
          <cell r="M19">
            <v>50</v>
          </cell>
          <cell r="N19">
            <v>50</v>
          </cell>
          <cell r="O19">
            <v>50</v>
          </cell>
          <cell r="P19">
            <v>0</v>
          </cell>
          <cell r="Q19">
            <v>0</v>
          </cell>
          <cell r="R19">
            <v>0</v>
          </cell>
          <cell r="S19" t="str">
            <v>0</v>
          </cell>
        </row>
        <row r="19">
          <cell r="U19">
            <v>141</v>
          </cell>
          <cell r="V19">
            <v>384</v>
          </cell>
          <cell r="W19">
            <v>12</v>
          </cell>
          <cell r="X19">
            <v>25</v>
          </cell>
          <cell r="Y19">
            <v>3</v>
          </cell>
          <cell r="Z19">
            <v>9</v>
          </cell>
          <cell r="AA19" t="str">
            <v>20240320</v>
          </cell>
          <cell r="AB19" t="str">
            <v>20241220</v>
          </cell>
          <cell r="AC19" t="str">
            <v>带动村集体、脱贫户增收</v>
          </cell>
          <cell r="AD19" t="str">
            <v>增加收入、务工</v>
          </cell>
        </row>
        <row r="20">
          <cell r="B20" t="str">
            <v>5100001015883570</v>
          </cell>
          <cell r="C20" t="str">
            <v>壶关县晋庄镇东西川村2024年香菇酱厂加工项目</v>
          </cell>
          <cell r="D20" t="str">
            <v>新建</v>
          </cell>
          <cell r="E20" t="str">
            <v>产业发展</v>
          </cell>
          <cell r="F20" t="str">
            <v>生产项目</v>
          </cell>
          <cell r="G20" t="str">
            <v>种植业基地</v>
          </cell>
          <cell r="H20" t="str">
            <v>年香菇酱厂</v>
          </cell>
        </row>
        <row r="20">
          <cell r="J20" t="str">
            <v>东西川村</v>
          </cell>
          <cell r="K20" t="str">
            <v>东西川村</v>
          </cell>
          <cell r="L20" t="str">
            <v>晋庄镇人民政府</v>
          </cell>
          <cell r="M20">
            <v>90</v>
          </cell>
          <cell r="N20">
            <v>90</v>
          </cell>
          <cell r="O20">
            <v>90</v>
          </cell>
          <cell r="P20">
            <v>0</v>
          </cell>
          <cell r="Q20">
            <v>0</v>
          </cell>
          <cell r="R20">
            <v>0</v>
          </cell>
          <cell r="S20" t="str">
            <v>0</v>
          </cell>
        </row>
        <row r="20">
          <cell r="U20">
            <v>321</v>
          </cell>
          <cell r="V20">
            <v>925</v>
          </cell>
          <cell r="W20">
            <v>144</v>
          </cell>
          <cell r="X20">
            <v>399</v>
          </cell>
          <cell r="Y20">
            <v>12</v>
          </cell>
          <cell r="Z20">
            <v>23</v>
          </cell>
          <cell r="AA20" t="str">
            <v>20240320</v>
          </cell>
          <cell r="AB20" t="str">
            <v>20241220</v>
          </cell>
          <cell r="AC20" t="str">
            <v>带动村集体、脱贫户增收</v>
          </cell>
          <cell r="AD20" t="str">
            <v>增加收入、务工</v>
          </cell>
        </row>
        <row r="21">
          <cell r="B21" t="str">
            <v>5100001016027757</v>
          </cell>
          <cell r="C21" t="str">
            <v>壶关县农委2024年省级龙头企业补贴项目</v>
          </cell>
          <cell r="D21" t="str">
            <v>新建</v>
          </cell>
          <cell r="E21" t="str">
            <v>产业发展</v>
          </cell>
          <cell r="F21" t="str">
            <v>生产项目</v>
          </cell>
          <cell r="G21" t="str">
            <v>种植业基地</v>
          </cell>
          <cell r="H21" t="str">
            <v>龙头企业补贴</v>
          </cell>
        </row>
        <row r="21">
          <cell r="J21" t="str">
            <v>壶关县</v>
          </cell>
          <cell r="K21" t="str">
            <v>农委</v>
          </cell>
          <cell r="L21" t="str">
            <v>壶关县农委</v>
          </cell>
          <cell r="M21">
            <v>10</v>
          </cell>
          <cell r="N21">
            <v>6</v>
          </cell>
          <cell r="O21">
            <v>6</v>
          </cell>
          <cell r="P21">
            <v>0</v>
          </cell>
          <cell r="Q21">
            <v>0</v>
          </cell>
          <cell r="R21">
            <v>0</v>
          </cell>
          <cell r="S21" t="str">
            <v>4</v>
          </cell>
        </row>
        <row r="21">
          <cell r="U21">
            <v>175</v>
          </cell>
          <cell r="V21">
            <v>504</v>
          </cell>
          <cell r="W21">
            <v>51</v>
          </cell>
          <cell r="X21">
            <v>106</v>
          </cell>
          <cell r="Y21">
            <v>6</v>
          </cell>
          <cell r="Z21">
            <v>10</v>
          </cell>
          <cell r="AA21" t="str">
            <v>20240320</v>
          </cell>
          <cell r="AB21" t="str">
            <v>20241220</v>
          </cell>
          <cell r="AC21" t="str">
            <v>带动村集体、脱贫户增收</v>
          </cell>
          <cell r="AD21" t="str">
            <v>增加收入、务工</v>
          </cell>
        </row>
        <row r="22">
          <cell r="B22" t="str">
            <v>5100001017881104</v>
          </cell>
          <cell r="C22" t="str">
            <v>壶关县黄山乡金星康村2024年新建育苗棚项目</v>
          </cell>
          <cell r="D22" t="str">
            <v>新建</v>
          </cell>
          <cell r="E22" t="str">
            <v>产业发展</v>
          </cell>
          <cell r="F22" t="str">
            <v>生产项目</v>
          </cell>
          <cell r="G22" t="str">
            <v>种植业基地</v>
          </cell>
          <cell r="H22" t="str">
            <v>建育苗棚</v>
          </cell>
        </row>
        <row r="22">
          <cell r="J22" t="str">
            <v>金星康村</v>
          </cell>
          <cell r="K22" t="str">
            <v>金星康村</v>
          </cell>
          <cell r="L22" t="str">
            <v>黄山乡政府</v>
          </cell>
          <cell r="M22">
            <v>10</v>
          </cell>
          <cell r="N22">
            <v>8</v>
          </cell>
          <cell r="O22">
            <v>0</v>
          </cell>
          <cell r="P22">
            <v>0</v>
          </cell>
          <cell r="Q22">
            <v>8</v>
          </cell>
          <cell r="R22">
            <v>0</v>
          </cell>
          <cell r="S22" t="str">
            <v>2</v>
          </cell>
        </row>
        <row r="22">
          <cell r="U22">
            <v>248</v>
          </cell>
          <cell r="V22">
            <v>708</v>
          </cell>
          <cell r="W22">
            <v>87</v>
          </cell>
          <cell r="X22">
            <v>256</v>
          </cell>
          <cell r="Y22">
            <v>9</v>
          </cell>
          <cell r="Z22">
            <v>20</v>
          </cell>
          <cell r="AA22" t="str">
            <v>20240320</v>
          </cell>
          <cell r="AB22" t="str">
            <v>20241220</v>
          </cell>
          <cell r="AC22" t="str">
            <v>带动村集体、脱贫户增收</v>
          </cell>
          <cell r="AD22" t="str">
            <v>增加收入、务工</v>
          </cell>
        </row>
        <row r="23">
          <cell r="B23" t="str">
            <v>5100001034424507</v>
          </cell>
          <cell r="C23" t="str">
            <v>壶关县农委2024年县级龙头企业补贴项目</v>
          </cell>
          <cell r="D23" t="str">
            <v>新建</v>
          </cell>
          <cell r="E23" t="str">
            <v>产业发展</v>
          </cell>
          <cell r="F23" t="str">
            <v>生产项目</v>
          </cell>
          <cell r="G23" t="str">
            <v>种植业基地</v>
          </cell>
          <cell r="H23" t="str">
            <v>龙头企业补贴</v>
          </cell>
        </row>
        <row r="23">
          <cell r="J23" t="str">
            <v>壶关县</v>
          </cell>
          <cell r="K23" t="str">
            <v>农委</v>
          </cell>
          <cell r="L23" t="str">
            <v>农委</v>
          </cell>
          <cell r="M23">
            <v>50</v>
          </cell>
          <cell r="N23">
            <v>7</v>
          </cell>
          <cell r="O23">
            <v>7</v>
          </cell>
          <cell r="P23">
            <v>0</v>
          </cell>
          <cell r="Q23">
            <v>0</v>
          </cell>
          <cell r="R23">
            <v>0</v>
          </cell>
          <cell r="S23" t="str">
            <v>43</v>
          </cell>
        </row>
        <row r="23">
          <cell r="U23">
            <v>91</v>
          </cell>
          <cell r="V23">
            <v>284</v>
          </cell>
          <cell r="W23">
            <v>29</v>
          </cell>
          <cell r="X23">
            <v>65</v>
          </cell>
          <cell r="Y23">
            <v>7</v>
          </cell>
        </row>
        <row r="23">
          <cell r="AA23" t="str">
            <v>20240320</v>
          </cell>
          <cell r="AB23" t="str">
            <v>20241220</v>
          </cell>
          <cell r="AC23" t="str">
            <v>带动村集体、脱贫户增收</v>
          </cell>
          <cell r="AD23" t="str">
            <v>增加收入、务工</v>
          </cell>
        </row>
        <row r="24">
          <cell r="B24" t="str">
            <v>5100001044648838</v>
          </cell>
          <cell r="C24" t="str">
            <v>壶关县2024年脱贫人口发展农业特色产业项目</v>
          </cell>
          <cell r="D24" t="str">
            <v>新建</v>
          </cell>
          <cell r="E24" t="str">
            <v>产业发展</v>
          </cell>
          <cell r="F24" t="str">
            <v>生产项目</v>
          </cell>
          <cell r="G24" t="str">
            <v>种植业基地</v>
          </cell>
          <cell r="H24" t="str">
            <v>农业特色产业</v>
          </cell>
        </row>
        <row r="24">
          <cell r="J24" t="str">
            <v>壶关县</v>
          </cell>
          <cell r="K24" t="str">
            <v>乡村振兴局</v>
          </cell>
          <cell r="L24" t="str">
            <v>农委</v>
          </cell>
          <cell r="M24">
            <v>386</v>
          </cell>
          <cell r="N24">
            <v>386</v>
          </cell>
          <cell r="O24">
            <v>0</v>
          </cell>
          <cell r="P24">
            <v>386</v>
          </cell>
          <cell r="Q24">
            <v>0</v>
          </cell>
          <cell r="R24">
            <v>0</v>
          </cell>
          <cell r="S24" t="str">
            <v>0</v>
          </cell>
        </row>
        <row r="24">
          <cell r="U24">
            <v>145</v>
          </cell>
          <cell r="V24">
            <v>407</v>
          </cell>
          <cell r="W24">
            <v>67</v>
          </cell>
          <cell r="X24">
            <v>186</v>
          </cell>
          <cell r="Y24">
            <v>9</v>
          </cell>
        </row>
        <row r="24">
          <cell r="AA24" t="str">
            <v>20240320</v>
          </cell>
          <cell r="AB24" t="str">
            <v>20241220</v>
          </cell>
          <cell r="AC24" t="str">
            <v>带动村集体、脱贫户增收</v>
          </cell>
          <cell r="AD24" t="str">
            <v>增加收入、务工</v>
          </cell>
        </row>
        <row r="25">
          <cell r="B25" t="str">
            <v>5100001246550809</v>
          </cell>
          <cell r="C25" t="str">
            <v>壶关县农委2024年“三品一标”补贴项目</v>
          </cell>
          <cell r="D25" t="str">
            <v>新建</v>
          </cell>
          <cell r="E25" t="str">
            <v>产业发展</v>
          </cell>
          <cell r="F25" t="str">
            <v>生产项目</v>
          </cell>
          <cell r="G25" t="str">
            <v>种植业基地</v>
          </cell>
          <cell r="H25" t="str">
            <v>“三品一标”补贴</v>
          </cell>
        </row>
        <row r="25">
          <cell r="J25" t="str">
            <v>壶关县</v>
          </cell>
          <cell r="K25" t="str">
            <v>农委</v>
          </cell>
          <cell r="L25" t="str">
            <v>壶关县农委</v>
          </cell>
          <cell r="M25">
            <v>100</v>
          </cell>
          <cell r="N25">
            <v>70</v>
          </cell>
          <cell r="O25">
            <v>70</v>
          </cell>
          <cell r="P25">
            <v>0</v>
          </cell>
          <cell r="Q25">
            <v>0</v>
          </cell>
          <cell r="R25">
            <v>0</v>
          </cell>
          <cell r="S25" t="str">
            <v>30</v>
          </cell>
        </row>
        <row r="25">
          <cell r="U25">
            <v>417</v>
          </cell>
          <cell r="V25">
            <v>1170</v>
          </cell>
          <cell r="W25">
            <v>120</v>
          </cell>
          <cell r="X25">
            <v>273</v>
          </cell>
          <cell r="Y25">
            <v>9</v>
          </cell>
        </row>
        <row r="25">
          <cell r="AA25" t="str">
            <v>20240320</v>
          </cell>
          <cell r="AB25" t="str">
            <v>20241220</v>
          </cell>
          <cell r="AC25" t="str">
            <v>带动村集体、脱贫户增收</v>
          </cell>
          <cell r="AD25" t="str">
            <v>增加收入、务工</v>
          </cell>
        </row>
        <row r="26">
          <cell r="B26" t="str">
            <v>5100001246562426</v>
          </cell>
          <cell r="C26" t="str">
            <v>东井岭乡罗掌村2024年金丝皇菊种植及配套项目</v>
          </cell>
          <cell r="D26" t="str">
            <v>新建</v>
          </cell>
          <cell r="E26" t="str">
            <v>产业发展</v>
          </cell>
          <cell r="F26" t="str">
            <v>生产项目</v>
          </cell>
          <cell r="G26" t="str">
            <v>种植业基地</v>
          </cell>
          <cell r="H26" t="str">
            <v>金丝皇菊种植</v>
          </cell>
        </row>
        <row r="26">
          <cell r="J26" t="str">
            <v>罗掌村</v>
          </cell>
          <cell r="K26" t="str">
            <v>罗掌村</v>
          </cell>
          <cell r="L26" t="str">
            <v>东井岭乡政府</v>
          </cell>
          <cell r="M26">
            <v>120</v>
          </cell>
          <cell r="N26">
            <v>50</v>
          </cell>
          <cell r="O26">
            <v>50</v>
          </cell>
          <cell r="P26">
            <v>0</v>
          </cell>
          <cell r="Q26">
            <v>0</v>
          </cell>
          <cell r="R26">
            <v>0</v>
          </cell>
          <cell r="S26" t="str">
            <v>70</v>
          </cell>
        </row>
        <row r="26">
          <cell r="U26">
            <v>307</v>
          </cell>
          <cell r="V26">
            <v>855</v>
          </cell>
          <cell r="W26">
            <v>128</v>
          </cell>
          <cell r="X26">
            <v>358</v>
          </cell>
          <cell r="Y26">
            <v>11</v>
          </cell>
          <cell r="Z26">
            <v>29</v>
          </cell>
          <cell r="AA26" t="str">
            <v>20240320</v>
          </cell>
          <cell r="AB26" t="str">
            <v>20241220</v>
          </cell>
          <cell r="AC26" t="str">
            <v>带动村集体、脱贫户增收</v>
          </cell>
          <cell r="AD26" t="str">
            <v>增加收入、务工</v>
          </cell>
        </row>
        <row r="27">
          <cell r="B27" t="str">
            <v>5100001249880844</v>
          </cell>
          <cell r="C27" t="str">
            <v>壶关县龙泉镇石堡寨村2024年大棚建设基地项目</v>
          </cell>
          <cell r="D27" t="str">
            <v>新建</v>
          </cell>
          <cell r="E27" t="str">
            <v>产业发展</v>
          </cell>
          <cell r="F27" t="str">
            <v>生产项目</v>
          </cell>
          <cell r="G27" t="str">
            <v>种植业基地</v>
          </cell>
          <cell r="H27" t="str">
            <v>大棚建设</v>
          </cell>
        </row>
        <row r="27">
          <cell r="J27" t="str">
            <v>石门村</v>
          </cell>
          <cell r="K27" t="str">
            <v>石门村</v>
          </cell>
          <cell r="L27" t="str">
            <v>龙泉镇政府</v>
          </cell>
          <cell r="M27">
            <v>50</v>
          </cell>
          <cell r="N27">
            <v>46</v>
          </cell>
          <cell r="O27">
            <v>46</v>
          </cell>
          <cell r="P27">
            <v>0</v>
          </cell>
          <cell r="Q27">
            <v>0</v>
          </cell>
          <cell r="R27">
            <v>0</v>
          </cell>
          <cell r="S27" t="str">
            <v>4</v>
          </cell>
        </row>
        <row r="27">
          <cell r="U27">
            <v>394</v>
          </cell>
          <cell r="V27">
            <v>1195</v>
          </cell>
          <cell r="W27">
            <v>178</v>
          </cell>
          <cell r="X27">
            <v>527</v>
          </cell>
          <cell r="Y27">
            <v>17</v>
          </cell>
          <cell r="Z27">
            <v>37</v>
          </cell>
          <cell r="AA27" t="str">
            <v>20240320</v>
          </cell>
          <cell r="AB27" t="str">
            <v>20241220</v>
          </cell>
          <cell r="AC27" t="str">
            <v>带动村集体、脱贫户增收</v>
          </cell>
          <cell r="AD27" t="str">
            <v>增加收入、务工</v>
          </cell>
        </row>
        <row r="28">
          <cell r="B28" t="str">
            <v>5100001485026938</v>
          </cell>
          <cell r="C28" t="str">
            <v>壶关县农委2024年玉米大豆种植奖补项目</v>
          </cell>
          <cell r="D28" t="str">
            <v>新建</v>
          </cell>
          <cell r="E28" t="str">
            <v>产业发展</v>
          </cell>
          <cell r="F28" t="str">
            <v>生产项目</v>
          </cell>
          <cell r="G28" t="str">
            <v>种植业基地</v>
          </cell>
          <cell r="H28" t="str">
            <v>玉米大豆种植奖补</v>
          </cell>
        </row>
        <row r="28">
          <cell r="J28" t="str">
            <v>罗掌村</v>
          </cell>
          <cell r="K28" t="str">
            <v>罗掌村</v>
          </cell>
          <cell r="L28" t="str">
            <v>农委</v>
          </cell>
          <cell r="M28">
            <v>100</v>
          </cell>
          <cell r="N28">
            <v>83.4154</v>
          </cell>
          <cell r="O28">
            <v>0</v>
          </cell>
          <cell r="P28">
            <v>0</v>
          </cell>
          <cell r="Q28">
            <v>0</v>
          </cell>
          <cell r="R28">
            <v>83.4154</v>
          </cell>
          <cell r="S28" t="str">
            <v>16.5846</v>
          </cell>
        </row>
        <row r="28">
          <cell r="U28">
            <v>307</v>
          </cell>
          <cell r="V28">
            <v>855</v>
          </cell>
          <cell r="W28">
            <v>128</v>
          </cell>
          <cell r="X28">
            <v>358</v>
          </cell>
          <cell r="Y28">
            <v>11</v>
          </cell>
          <cell r="Z28">
            <v>29</v>
          </cell>
          <cell r="AA28" t="str">
            <v>20240320</v>
          </cell>
          <cell r="AB28" t="str">
            <v>20241220</v>
          </cell>
          <cell r="AC28" t="str">
            <v>带动村集体、脱贫户增收</v>
          </cell>
          <cell r="AD28" t="str">
            <v>增加收入、务工</v>
          </cell>
        </row>
        <row r="29">
          <cell r="B29" t="str">
            <v>5100001489965678</v>
          </cell>
          <cell r="C29" t="str">
            <v>集店镇土河村2024年农业机械建设项目</v>
          </cell>
          <cell r="D29" t="str">
            <v>新建</v>
          </cell>
          <cell r="E29" t="str">
            <v>产业发展</v>
          </cell>
          <cell r="F29" t="str">
            <v>生产项目</v>
          </cell>
          <cell r="G29" t="str">
            <v>种植业基地</v>
          </cell>
          <cell r="H29" t="str">
            <v>农业机械建设</v>
          </cell>
        </row>
        <row r="29">
          <cell r="J29" t="str">
            <v>土河村</v>
          </cell>
          <cell r="K29" t="str">
            <v>土河村</v>
          </cell>
          <cell r="L29" t="str">
            <v>集店镇政府</v>
          </cell>
          <cell r="M29">
            <v>100</v>
          </cell>
          <cell r="N29">
            <v>50</v>
          </cell>
          <cell r="O29">
            <v>50</v>
          </cell>
          <cell r="P29">
            <v>0</v>
          </cell>
          <cell r="Q29">
            <v>0</v>
          </cell>
          <cell r="R29">
            <v>0</v>
          </cell>
          <cell r="S29" t="str">
            <v>50</v>
          </cell>
        </row>
        <row r="29">
          <cell r="U29">
            <v>596</v>
          </cell>
          <cell r="V29">
            <v>1714</v>
          </cell>
          <cell r="W29">
            <v>134</v>
          </cell>
          <cell r="X29">
            <v>215</v>
          </cell>
          <cell r="Y29">
            <v>11</v>
          </cell>
          <cell r="Z29">
            <v>28</v>
          </cell>
          <cell r="AA29" t="str">
            <v>20240320</v>
          </cell>
          <cell r="AB29" t="str">
            <v>20241220</v>
          </cell>
          <cell r="AC29" t="str">
            <v>带动村集体、脱贫户增收</v>
          </cell>
          <cell r="AD29" t="str">
            <v>增加收入、务工</v>
          </cell>
        </row>
        <row r="30">
          <cell r="B30" t="str">
            <v>5100001501285752</v>
          </cell>
          <cell r="C30" t="str">
            <v>树掌镇大坪上村2024年蔬菜大棚建设项目</v>
          </cell>
          <cell r="D30" t="str">
            <v>新建</v>
          </cell>
          <cell r="E30" t="str">
            <v>产业发展</v>
          </cell>
          <cell r="F30" t="str">
            <v>生产项目</v>
          </cell>
          <cell r="G30" t="str">
            <v>种植业基地</v>
          </cell>
          <cell r="H30" t="str">
            <v>大棚建设</v>
          </cell>
        </row>
        <row r="30">
          <cell r="J30" t="str">
            <v>大坪上村</v>
          </cell>
          <cell r="K30" t="str">
            <v>大坪上村</v>
          </cell>
          <cell r="L30" t="str">
            <v>树掌镇政府</v>
          </cell>
          <cell r="M30">
            <v>50</v>
          </cell>
          <cell r="N30">
            <v>8</v>
          </cell>
          <cell r="O30">
            <v>0</v>
          </cell>
          <cell r="P30">
            <v>0</v>
          </cell>
          <cell r="Q30">
            <v>8</v>
          </cell>
          <cell r="R30">
            <v>0</v>
          </cell>
          <cell r="S30" t="str">
            <v>42</v>
          </cell>
        </row>
        <row r="30">
          <cell r="U30">
            <v>132</v>
          </cell>
          <cell r="V30">
            <v>367</v>
          </cell>
          <cell r="W30">
            <v>67</v>
          </cell>
          <cell r="X30">
            <v>159</v>
          </cell>
          <cell r="Y30">
            <v>8</v>
          </cell>
          <cell r="Z30">
            <v>15</v>
          </cell>
          <cell r="AA30" t="str">
            <v>20240320</v>
          </cell>
          <cell r="AB30" t="str">
            <v>20241220</v>
          </cell>
          <cell r="AC30" t="str">
            <v>带动村集体、脱贫户增收</v>
          </cell>
          <cell r="AD30" t="str">
            <v>增加收入、务工</v>
          </cell>
        </row>
        <row r="31">
          <cell r="B31" t="str">
            <v>5100001501310334</v>
          </cell>
          <cell r="C31" t="str">
            <v>店上镇角脚底村2024年产业项目</v>
          </cell>
          <cell r="D31" t="str">
            <v>新建</v>
          </cell>
          <cell r="E31" t="str">
            <v>产业发展</v>
          </cell>
          <cell r="F31" t="str">
            <v>生产项目</v>
          </cell>
          <cell r="G31" t="str">
            <v>种植业基地</v>
          </cell>
          <cell r="H31" t="str">
            <v>产业项目</v>
          </cell>
        </row>
        <row r="31">
          <cell r="J31" t="str">
            <v>角脚底村</v>
          </cell>
          <cell r="K31" t="str">
            <v>角脚底村</v>
          </cell>
          <cell r="L31" t="str">
            <v>店上镇</v>
          </cell>
          <cell r="M31">
            <v>50</v>
          </cell>
          <cell r="N31">
            <v>40</v>
          </cell>
          <cell r="O31">
            <v>40</v>
          </cell>
          <cell r="P31">
            <v>0</v>
          </cell>
          <cell r="Q31">
            <v>0</v>
          </cell>
          <cell r="R31">
            <v>0</v>
          </cell>
          <cell r="S31" t="str">
            <v>10</v>
          </cell>
        </row>
        <row r="31">
          <cell r="U31">
            <v>194</v>
          </cell>
          <cell r="V31">
            <v>529</v>
          </cell>
          <cell r="W31">
            <v>72</v>
          </cell>
          <cell r="X31">
            <v>209</v>
          </cell>
          <cell r="Y31">
            <v>10</v>
          </cell>
          <cell r="Z31">
            <v>23</v>
          </cell>
          <cell r="AA31" t="str">
            <v>20240320</v>
          </cell>
          <cell r="AB31" t="str">
            <v>20241220</v>
          </cell>
          <cell r="AC31" t="str">
            <v>带动村集体、脱贫户增收</v>
          </cell>
          <cell r="AD31" t="str">
            <v>增加收入、务工</v>
          </cell>
        </row>
        <row r="32">
          <cell r="B32" t="str">
            <v>5100001501329643</v>
          </cell>
          <cell r="C32" t="str">
            <v>店上镇店上村果园改造产业项目</v>
          </cell>
          <cell r="D32" t="str">
            <v>新建</v>
          </cell>
          <cell r="E32" t="str">
            <v>产业发展</v>
          </cell>
          <cell r="F32" t="str">
            <v>生产项目</v>
          </cell>
          <cell r="G32" t="str">
            <v>种植业基地</v>
          </cell>
          <cell r="H32" t="str">
            <v>果园改造</v>
          </cell>
        </row>
        <row r="32">
          <cell r="J32" t="str">
            <v>店上村</v>
          </cell>
          <cell r="K32" t="str">
            <v>店上村</v>
          </cell>
          <cell r="L32" t="str">
            <v>店上镇</v>
          </cell>
          <cell r="M32">
            <v>45</v>
          </cell>
          <cell r="N32">
            <v>45</v>
          </cell>
          <cell r="O32">
            <v>45</v>
          </cell>
          <cell r="P32">
            <v>0</v>
          </cell>
          <cell r="Q32">
            <v>0</v>
          </cell>
          <cell r="R32">
            <v>0</v>
          </cell>
          <cell r="S32" t="str">
            <v>0</v>
          </cell>
        </row>
        <row r="32">
          <cell r="U32">
            <v>668</v>
          </cell>
          <cell r="V32">
            <v>1607</v>
          </cell>
          <cell r="W32">
            <v>193</v>
          </cell>
          <cell r="X32">
            <v>546</v>
          </cell>
          <cell r="Y32">
            <v>22</v>
          </cell>
          <cell r="Z32">
            <v>52</v>
          </cell>
          <cell r="AA32" t="str">
            <v>20240320</v>
          </cell>
          <cell r="AB32" t="str">
            <v>20241220</v>
          </cell>
          <cell r="AC32" t="str">
            <v>带动村集体、脱贫户增收</v>
          </cell>
          <cell r="AD32" t="str">
            <v>增加收入、务工</v>
          </cell>
        </row>
        <row r="33">
          <cell r="B33" t="str">
            <v>5100001501494492</v>
          </cell>
          <cell r="C33" t="str">
            <v>店上镇西汉村2024年四季大棚项目</v>
          </cell>
          <cell r="D33" t="str">
            <v>新建</v>
          </cell>
          <cell r="E33" t="str">
            <v>产业发展</v>
          </cell>
          <cell r="F33" t="str">
            <v>生产项目</v>
          </cell>
          <cell r="G33" t="str">
            <v>种植业基地</v>
          </cell>
          <cell r="H33" t="str">
            <v>大棚建设</v>
          </cell>
        </row>
        <row r="33">
          <cell r="J33" t="str">
            <v>西汉村</v>
          </cell>
          <cell r="K33" t="str">
            <v>西汉村</v>
          </cell>
          <cell r="L33" t="str">
            <v>店上镇</v>
          </cell>
          <cell r="M33">
            <v>80</v>
          </cell>
          <cell r="N33">
            <v>50</v>
          </cell>
          <cell r="O33">
            <v>50</v>
          </cell>
          <cell r="P33">
            <v>0</v>
          </cell>
          <cell r="Q33">
            <v>0</v>
          </cell>
          <cell r="R33">
            <v>0</v>
          </cell>
          <cell r="S33" t="str">
            <v>30</v>
          </cell>
        </row>
        <row r="33">
          <cell r="U33">
            <v>317</v>
          </cell>
          <cell r="V33">
            <v>835</v>
          </cell>
          <cell r="W33">
            <v>136</v>
          </cell>
          <cell r="X33">
            <v>351</v>
          </cell>
          <cell r="Y33">
            <v>10</v>
          </cell>
          <cell r="Z33">
            <v>19</v>
          </cell>
          <cell r="AA33" t="str">
            <v>20240320</v>
          </cell>
          <cell r="AB33" t="str">
            <v>20241220</v>
          </cell>
          <cell r="AC33" t="str">
            <v>带动村集体、脱贫户增收</v>
          </cell>
          <cell r="AD33" t="str">
            <v>增加收入、务工</v>
          </cell>
        </row>
        <row r="34">
          <cell r="B34" t="str">
            <v>5100001501542088</v>
          </cell>
          <cell r="C34" t="str">
            <v>店上镇明自掌村2024年产业大棚项目</v>
          </cell>
          <cell r="D34" t="str">
            <v>新建</v>
          </cell>
          <cell r="E34" t="str">
            <v>产业发展</v>
          </cell>
          <cell r="F34" t="str">
            <v>生产项目</v>
          </cell>
          <cell r="G34" t="str">
            <v>种植业基地</v>
          </cell>
          <cell r="H34" t="str">
            <v>大棚建设</v>
          </cell>
        </row>
        <row r="34">
          <cell r="J34" t="str">
            <v>明自掌村</v>
          </cell>
          <cell r="K34" t="str">
            <v>明自掌村</v>
          </cell>
          <cell r="L34" t="str">
            <v>店上镇</v>
          </cell>
          <cell r="M34">
            <v>50</v>
          </cell>
          <cell r="N34">
            <v>50</v>
          </cell>
          <cell r="O34">
            <v>50</v>
          </cell>
          <cell r="P34">
            <v>0</v>
          </cell>
          <cell r="Q34">
            <v>0</v>
          </cell>
          <cell r="R34">
            <v>0</v>
          </cell>
          <cell r="S34" t="str">
            <v>0</v>
          </cell>
        </row>
        <row r="34">
          <cell r="U34">
            <v>523</v>
          </cell>
          <cell r="V34">
            <v>1308</v>
          </cell>
          <cell r="W34">
            <v>176</v>
          </cell>
          <cell r="X34">
            <v>419</v>
          </cell>
          <cell r="Y34">
            <v>24</v>
          </cell>
          <cell r="Z34">
            <v>52</v>
          </cell>
          <cell r="AA34" t="str">
            <v>20240320</v>
          </cell>
          <cell r="AB34" t="str">
            <v>20241220</v>
          </cell>
          <cell r="AC34" t="str">
            <v>带动村集体、脱贫户增收</v>
          </cell>
          <cell r="AD34" t="str">
            <v>增加收入、务工</v>
          </cell>
        </row>
        <row r="35">
          <cell r="B35" t="str">
            <v>5100001502376383</v>
          </cell>
          <cell r="C35" t="str">
            <v>壶关县龙泉镇2024年东黄野池村中药材（连翘、党参、酸枣等）种植项目</v>
          </cell>
          <cell r="D35" t="str">
            <v>新建</v>
          </cell>
          <cell r="E35" t="str">
            <v>产业发展</v>
          </cell>
          <cell r="F35" t="str">
            <v>生产项目</v>
          </cell>
          <cell r="G35" t="str">
            <v>种植业基地</v>
          </cell>
          <cell r="H35" t="str">
            <v>中药材种植</v>
          </cell>
        </row>
        <row r="35">
          <cell r="J35" t="str">
            <v>东黄野池村</v>
          </cell>
          <cell r="K35" t="str">
            <v>东黄野池村</v>
          </cell>
          <cell r="L35" t="str">
            <v>龙泉镇人民政府</v>
          </cell>
          <cell r="M35">
            <v>120</v>
          </cell>
          <cell r="N35">
            <v>86.3</v>
          </cell>
          <cell r="O35">
            <v>86.3</v>
          </cell>
          <cell r="P35">
            <v>0</v>
          </cell>
          <cell r="Q35">
            <v>0</v>
          </cell>
          <cell r="R35">
            <v>0</v>
          </cell>
          <cell r="S35" t="str">
            <v>33.7</v>
          </cell>
        </row>
        <row r="35">
          <cell r="U35">
            <v>145</v>
          </cell>
          <cell r="V35">
            <v>407</v>
          </cell>
          <cell r="W35">
            <v>67</v>
          </cell>
          <cell r="X35">
            <v>186</v>
          </cell>
          <cell r="Y35">
            <v>9</v>
          </cell>
          <cell r="Z35">
            <v>26</v>
          </cell>
          <cell r="AA35" t="str">
            <v>20240320</v>
          </cell>
          <cell r="AB35" t="str">
            <v>20241220</v>
          </cell>
          <cell r="AC35" t="str">
            <v>带动村集体、脱贫户增收</v>
          </cell>
          <cell r="AD35" t="str">
            <v>增加收入、务工</v>
          </cell>
        </row>
        <row r="36">
          <cell r="B36" t="str">
            <v>5100001503618883</v>
          </cell>
          <cell r="C36" t="str">
            <v>树掌镇神南村2024年种植大棚项目</v>
          </cell>
          <cell r="D36" t="str">
            <v>新建</v>
          </cell>
          <cell r="E36" t="str">
            <v>产业发展</v>
          </cell>
          <cell r="F36" t="str">
            <v>生产项目</v>
          </cell>
          <cell r="G36" t="str">
            <v>种植业基地</v>
          </cell>
          <cell r="H36" t="str">
            <v>大棚建设</v>
          </cell>
        </row>
        <row r="36">
          <cell r="J36" t="str">
            <v>清泉村</v>
          </cell>
          <cell r="K36" t="str">
            <v>清泉村</v>
          </cell>
          <cell r="L36" t="str">
            <v>树掌镇人民政府</v>
          </cell>
          <cell r="M36">
            <v>100</v>
          </cell>
          <cell r="N36">
            <v>100</v>
          </cell>
          <cell r="O36">
            <v>0</v>
          </cell>
          <cell r="P36">
            <v>100</v>
          </cell>
          <cell r="Q36">
            <v>0</v>
          </cell>
          <cell r="R36">
            <v>0</v>
          </cell>
          <cell r="S36" t="str">
            <v>0</v>
          </cell>
        </row>
        <row r="36">
          <cell r="U36">
            <v>137</v>
          </cell>
          <cell r="V36">
            <v>345</v>
          </cell>
          <cell r="W36">
            <v>76</v>
          </cell>
          <cell r="X36">
            <v>176</v>
          </cell>
          <cell r="Y36">
            <v>7</v>
          </cell>
          <cell r="Z36">
            <v>11</v>
          </cell>
          <cell r="AA36" t="str">
            <v>20240320</v>
          </cell>
          <cell r="AB36" t="str">
            <v>20241220</v>
          </cell>
          <cell r="AC36" t="str">
            <v>带动村集体、脱贫户增收</v>
          </cell>
          <cell r="AD36" t="str">
            <v>增加收入、务工</v>
          </cell>
        </row>
        <row r="37">
          <cell r="B37" t="str">
            <v>5100001503954683</v>
          </cell>
          <cell r="C37" t="str">
            <v>树掌镇马家庄村2024年林下经济项目</v>
          </cell>
          <cell r="D37" t="str">
            <v>新建</v>
          </cell>
          <cell r="E37" t="str">
            <v>产业发展</v>
          </cell>
          <cell r="F37" t="str">
            <v>生产项目</v>
          </cell>
          <cell r="G37" t="str">
            <v>种植业基地</v>
          </cell>
          <cell r="H37" t="str">
            <v>林下经济</v>
          </cell>
        </row>
        <row r="37">
          <cell r="J37" t="str">
            <v>马家庄村</v>
          </cell>
          <cell r="K37" t="str">
            <v>马家庄村</v>
          </cell>
          <cell r="L37" t="str">
            <v>树掌镇政府</v>
          </cell>
          <cell r="M37">
            <v>50</v>
          </cell>
          <cell r="N37">
            <v>50</v>
          </cell>
          <cell r="O37">
            <v>50</v>
          </cell>
          <cell r="P37">
            <v>0</v>
          </cell>
          <cell r="Q37">
            <v>0</v>
          </cell>
          <cell r="R37">
            <v>0</v>
          </cell>
          <cell r="S37" t="str">
            <v>0</v>
          </cell>
        </row>
        <row r="37">
          <cell r="U37">
            <v>314</v>
          </cell>
          <cell r="V37">
            <v>854</v>
          </cell>
          <cell r="W37">
            <v>141</v>
          </cell>
          <cell r="X37">
            <v>349</v>
          </cell>
          <cell r="Y37">
            <v>13</v>
          </cell>
          <cell r="Z37">
            <v>23</v>
          </cell>
          <cell r="AA37" t="str">
            <v>20240320</v>
          </cell>
          <cell r="AB37" t="str">
            <v>20241220</v>
          </cell>
          <cell r="AC37" t="str">
            <v>带动村集体、脱贫户增收</v>
          </cell>
          <cell r="AD37" t="str">
            <v>增加收入、务工</v>
          </cell>
        </row>
        <row r="38">
          <cell r="B38" t="str">
            <v>5100001504617199</v>
          </cell>
          <cell r="C38" t="str">
            <v>壶关县龙泉镇2024年清流村香菇大棚项目</v>
          </cell>
          <cell r="D38" t="str">
            <v>新建</v>
          </cell>
          <cell r="E38" t="str">
            <v>产业发展</v>
          </cell>
          <cell r="F38" t="str">
            <v>生产项目</v>
          </cell>
          <cell r="G38" t="str">
            <v>种植业基地</v>
          </cell>
          <cell r="H38" t="str">
            <v>大棚建设</v>
          </cell>
        </row>
        <row r="38">
          <cell r="J38" t="str">
            <v>清流村</v>
          </cell>
          <cell r="K38" t="str">
            <v>清流村</v>
          </cell>
          <cell r="L38" t="str">
            <v>龙泉镇人民政府</v>
          </cell>
          <cell r="M38">
            <v>50</v>
          </cell>
          <cell r="N38">
            <v>50</v>
          </cell>
          <cell r="O38">
            <v>50</v>
          </cell>
          <cell r="P38">
            <v>0</v>
          </cell>
          <cell r="Q38">
            <v>0</v>
          </cell>
          <cell r="R38">
            <v>0</v>
          </cell>
          <cell r="S38" t="str">
            <v>0</v>
          </cell>
        </row>
        <row r="38">
          <cell r="U38">
            <v>602</v>
          </cell>
          <cell r="V38">
            <v>1702</v>
          </cell>
          <cell r="W38">
            <v>67</v>
          </cell>
          <cell r="X38">
            <v>135</v>
          </cell>
          <cell r="Y38">
            <v>4</v>
          </cell>
          <cell r="Z38">
            <v>15</v>
          </cell>
          <cell r="AA38" t="str">
            <v>20240320</v>
          </cell>
          <cell r="AB38" t="str">
            <v>20241220</v>
          </cell>
          <cell r="AC38" t="str">
            <v>带动村集体、脱贫户增收</v>
          </cell>
          <cell r="AD38" t="str">
            <v>增加收入、务工</v>
          </cell>
        </row>
        <row r="39">
          <cell r="B39" t="str">
            <v>5100001505585810</v>
          </cell>
          <cell r="C39" t="str">
            <v>壶关县龙泉镇2024年欢掌底大棚改造工程项目</v>
          </cell>
          <cell r="D39" t="str">
            <v>新建</v>
          </cell>
          <cell r="E39" t="str">
            <v>产业发展</v>
          </cell>
          <cell r="F39" t="str">
            <v>生产项目</v>
          </cell>
          <cell r="G39" t="str">
            <v>种植业基地</v>
          </cell>
          <cell r="H39" t="str">
            <v>大棚建设</v>
          </cell>
        </row>
        <row r="39">
          <cell r="J39" t="str">
            <v>欢掌底村</v>
          </cell>
          <cell r="K39" t="str">
            <v>欢掌底村</v>
          </cell>
          <cell r="L39" t="str">
            <v>龙泉镇人民政府</v>
          </cell>
          <cell r="M39">
            <v>50</v>
          </cell>
          <cell r="N39">
            <v>50</v>
          </cell>
          <cell r="O39">
            <v>50</v>
          </cell>
          <cell r="P39">
            <v>0</v>
          </cell>
          <cell r="Q39">
            <v>0</v>
          </cell>
          <cell r="R39">
            <v>0</v>
          </cell>
          <cell r="S39" t="str">
            <v>0</v>
          </cell>
        </row>
        <row r="39">
          <cell r="U39">
            <v>320</v>
          </cell>
          <cell r="V39">
            <v>837</v>
          </cell>
          <cell r="W39">
            <v>157</v>
          </cell>
          <cell r="X39">
            <v>442</v>
          </cell>
          <cell r="Y39">
            <v>15</v>
          </cell>
          <cell r="Z39">
            <v>27</v>
          </cell>
          <cell r="AA39" t="str">
            <v>20240320</v>
          </cell>
          <cell r="AB39" t="str">
            <v>20241220</v>
          </cell>
          <cell r="AC39" t="str">
            <v>带动村集体、脱贫户增收</v>
          </cell>
          <cell r="AD39" t="str">
            <v>增加收入、务工</v>
          </cell>
        </row>
        <row r="40">
          <cell r="B40" t="str">
            <v>5100001014125149</v>
          </cell>
          <cell r="C40" t="str">
            <v>东井岭乡高山村2024年猪场建猪舍项目</v>
          </cell>
          <cell r="D40" t="str">
            <v>新建</v>
          </cell>
          <cell r="E40" t="str">
            <v>产业发展</v>
          </cell>
          <cell r="F40" t="str">
            <v>生产项目</v>
          </cell>
          <cell r="G40" t="str">
            <v>养殖业基地</v>
          </cell>
          <cell r="H40" t="str">
            <v>猪场建猪舍</v>
          </cell>
        </row>
        <row r="40">
          <cell r="J40" t="str">
            <v>高山村</v>
          </cell>
          <cell r="K40" t="str">
            <v>高山村</v>
          </cell>
          <cell r="L40" t="str">
            <v>东井岭乡政府</v>
          </cell>
          <cell r="M40">
            <v>50</v>
          </cell>
          <cell r="N40">
            <v>8</v>
          </cell>
          <cell r="O40">
            <v>0</v>
          </cell>
          <cell r="P40">
            <v>0</v>
          </cell>
          <cell r="Q40">
            <v>8</v>
          </cell>
          <cell r="R40">
            <v>0</v>
          </cell>
          <cell r="S40" t="str">
            <v>42</v>
          </cell>
        </row>
        <row r="40">
          <cell r="U40">
            <v>145</v>
          </cell>
          <cell r="V40">
            <v>380</v>
          </cell>
          <cell r="W40">
            <v>54</v>
          </cell>
          <cell r="X40">
            <v>136</v>
          </cell>
          <cell r="Y40">
            <v>9</v>
          </cell>
          <cell r="Z40">
            <v>13</v>
          </cell>
          <cell r="AA40" t="str">
            <v>20240320</v>
          </cell>
          <cell r="AB40" t="str">
            <v>20241220</v>
          </cell>
          <cell r="AC40" t="str">
            <v>带动村集体、脱贫户增收</v>
          </cell>
          <cell r="AD40" t="str">
            <v>增加收入、务工</v>
          </cell>
        </row>
        <row r="41">
          <cell r="B41" t="str">
            <v>5100001015175746</v>
          </cell>
          <cell r="C41" t="str">
            <v>石坡乡安口村2024年猪场改扩建项目</v>
          </cell>
          <cell r="D41" t="str">
            <v>新建</v>
          </cell>
          <cell r="E41" t="str">
            <v>产业发展</v>
          </cell>
          <cell r="F41" t="str">
            <v>生产项目</v>
          </cell>
          <cell r="G41" t="str">
            <v>养殖业基地</v>
          </cell>
          <cell r="H41" t="str">
            <v>猪场改扩建</v>
          </cell>
        </row>
        <row r="41">
          <cell r="J41" t="str">
            <v>安口村</v>
          </cell>
          <cell r="K41" t="str">
            <v>安口村</v>
          </cell>
          <cell r="L41" t="str">
            <v>石坡乡人民政府</v>
          </cell>
          <cell r="M41">
            <v>60</v>
          </cell>
          <cell r="N41">
            <v>60</v>
          </cell>
          <cell r="O41">
            <v>60</v>
          </cell>
          <cell r="P41">
            <v>0</v>
          </cell>
          <cell r="Q41">
            <v>0</v>
          </cell>
          <cell r="R41">
            <v>0</v>
          </cell>
          <cell r="S41" t="str">
            <v>0</v>
          </cell>
        </row>
        <row r="41">
          <cell r="U41">
            <v>208</v>
          </cell>
          <cell r="V41">
            <v>520</v>
          </cell>
          <cell r="W41">
            <v>104</v>
          </cell>
          <cell r="X41">
            <v>269</v>
          </cell>
          <cell r="Y41">
            <v>9</v>
          </cell>
          <cell r="Z41">
            <v>11</v>
          </cell>
          <cell r="AA41" t="str">
            <v>20240320</v>
          </cell>
          <cell r="AB41" t="str">
            <v>20241220</v>
          </cell>
          <cell r="AC41" t="str">
            <v>带动村集体、脱贫户增收</v>
          </cell>
          <cell r="AD41" t="str">
            <v>增加收入、务工</v>
          </cell>
        </row>
        <row r="42">
          <cell r="B42" t="str">
            <v>5100001246557972</v>
          </cell>
          <cell r="C42" t="str">
            <v>壶关县晋庄镇北庄村2024年林下养鸡项目</v>
          </cell>
          <cell r="D42" t="str">
            <v>新建</v>
          </cell>
          <cell r="E42" t="str">
            <v>产业发展</v>
          </cell>
          <cell r="F42" t="str">
            <v>生产项目</v>
          </cell>
          <cell r="G42" t="str">
            <v>养殖业基地</v>
          </cell>
          <cell r="H42" t="str">
            <v>林下养鸡</v>
          </cell>
        </row>
        <row r="42">
          <cell r="J42" t="str">
            <v>北庄村</v>
          </cell>
          <cell r="K42" t="str">
            <v>北庄村</v>
          </cell>
          <cell r="L42" t="str">
            <v>晋庄镇人民政府</v>
          </cell>
          <cell r="M42">
            <v>100</v>
          </cell>
          <cell r="N42">
            <v>58</v>
          </cell>
          <cell r="O42">
            <v>0</v>
          </cell>
          <cell r="P42">
            <v>0</v>
          </cell>
          <cell r="Q42">
            <v>58</v>
          </cell>
          <cell r="R42">
            <v>0</v>
          </cell>
          <cell r="S42" t="str">
            <v>42</v>
          </cell>
        </row>
        <row r="42">
          <cell r="U42">
            <v>508</v>
          </cell>
          <cell r="V42">
            <v>1374</v>
          </cell>
          <cell r="W42">
            <v>207</v>
          </cell>
          <cell r="X42">
            <v>388</v>
          </cell>
          <cell r="Y42">
            <v>15</v>
          </cell>
          <cell r="Z42">
            <v>27</v>
          </cell>
          <cell r="AA42" t="str">
            <v>20240320</v>
          </cell>
          <cell r="AB42" t="str">
            <v>20241220</v>
          </cell>
          <cell r="AC42" t="str">
            <v>带动村集体、脱贫户增收</v>
          </cell>
          <cell r="AD42" t="str">
            <v>增加收入、务工</v>
          </cell>
        </row>
        <row r="43">
          <cell r="B43" t="str">
            <v>5100001485948149</v>
          </cell>
          <cell r="C43" t="str">
            <v>壶关县龙泉镇2024年西沟村鸵鸟养殖食品加工建设项目</v>
          </cell>
          <cell r="D43" t="str">
            <v>新建</v>
          </cell>
          <cell r="E43" t="str">
            <v>产业发展</v>
          </cell>
          <cell r="F43" t="str">
            <v>生产项目</v>
          </cell>
          <cell r="G43" t="str">
            <v>养殖业基地</v>
          </cell>
          <cell r="H43" t="str">
            <v>鸵鸟养殖</v>
          </cell>
        </row>
        <row r="43">
          <cell r="J43" t="str">
            <v>西沟村</v>
          </cell>
          <cell r="K43" t="str">
            <v>西沟村</v>
          </cell>
          <cell r="L43" t="str">
            <v>龙泉镇人民政府</v>
          </cell>
          <cell r="M43">
            <v>80</v>
          </cell>
          <cell r="N43">
            <v>80</v>
          </cell>
          <cell r="O43">
            <v>80</v>
          </cell>
          <cell r="P43">
            <v>0</v>
          </cell>
          <cell r="Q43">
            <v>0</v>
          </cell>
          <cell r="R43">
            <v>0</v>
          </cell>
          <cell r="S43" t="str">
            <v>0</v>
          </cell>
        </row>
        <row r="43">
          <cell r="U43">
            <v>91</v>
          </cell>
          <cell r="V43">
            <v>284</v>
          </cell>
          <cell r="W43">
            <v>29</v>
          </cell>
          <cell r="X43">
            <v>65</v>
          </cell>
          <cell r="Y43">
            <v>7</v>
          </cell>
          <cell r="Z43">
            <v>11</v>
          </cell>
          <cell r="AA43" t="str">
            <v>20240320</v>
          </cell>
          <cell r="AB43" t="str">
            <v>20241220</v>
          </cell>
          <cell r="AC43" t="str">
            <v>带动村集体、脱贫户增收</v>
          </cell>
          <cell r="AD43" t="str">
            <v>增加收入、务工</v>
          </cell>
        </row>
        <row r="44">
          <cell r="B44" t="str">
            <v>5100001485949056</v>
          </cell>
          <cell r="C44" t="str">
            <v>壶关县龙泉镇2024年东黄野池村少数民族特色养殖基地项目</v>
          </cell>
          <cell r="D44" t="str">
            <v>新建</v>
          </cell>
          <cell r="E44" t="str">
            <v>产业发展</v>
          </cell>
          <cell r="F44" t="str">
            <v>生产项目</v>
          </cell>
          <cell r="G44" t="str">
            <v>养殖业基地</v>
          </cell>
          <cell r="H44" t="str">
            <v>养殖基地</v>
          </cell>
        </row>
        <row r="44">
          <cell r="J44" t="str">
            <v>东黄野池村</v>
          </cell>
          <cell r="K44" t="str">
            <v>西黄野池村</v>
          </cell>
          <cell r="L44" t="str">
            <v>龙泉镇人民政府</v>
          </cell>
          <cell r="M44">
            <v>100</v>
          </cell>
          <cell r="N44">
            <v>20</v>
          </cell>
          <cell r="O44">
            <v>0</v>
          </cell>
          <cell r="P44">
            <v>0</v>
          </cell>
          <cell r="Q44">
            <v>20</v>
          </cell>
          <cell r="R44">
            <v>0</v>
          </cell>
          <cell r="S44" t="str">
            <v>80</v>
          </cell>
        </row>
        <row r="44">
          <cell r="U44">
            <v>145</v>
          </cell>
          <cell r="V44">
            <v>407</v>
          </cell>
          <cell r="W44">
            <v>67</v>
          </cell>
          <cell r="X44">
            <v>186</v>
          </cell>
          <cell r="Y44">
            <v>9</v>
          </cell>
          <cell r="Z44">
            <v>26</v>
          </cell>
          <cell r="AA44" t="str">
            <v>20240320</v>
          </cell>
          <cell r="AB44" t="str">
            <v>20241220</v>
          </cell>
          <cell r="AC44" t="str">
            <v>带动村集体、脱贫户增收</v>
          </cell>
          <cell r="AD44" t="str">
            <v>增加收入、务工</v>
          </cell>
        </row>
        <row r="45">
          <cell r="B45" t="str">
            <v>5100001486018584</v>
          </cell>
          <cell r="C45" t="str">
            <v>壶关县百尺镇2024年方善村平菇温室大棚项目</v>
          </cell>
          <cell r="D45" t="str">
            <v>新建</v>
          </cell>
          <cell r="E45" t="str">
            <v>产业发展</v>
          </cell>
          <cell r="F45" t="str">
            <v>生产项目</v>
          </cell>
          <cell r="G45" t="str">
            <v>养殖业基地</v>
          </cell>
          <cell r="H45" t="str">
            <v>大棚建设</v>
          </cell>
        </row>
        <row r="45">
          <cell r="J45" t="str">
            <v>方善村</v>
          </cell>
          <cell r="K45" t="str">
            <v>方善村</v>
          </cell>
          <cell r="L45" t="str">
            <v>百尺镇人民政府</v>
          </cell>
          <cell r="M45">
            <v>100</v>
          </cell>
          <cell r="N45">
            <v>90</v>
          </cell>
          <cell r="O45">
            <v>0</v>
          </cell>
          <cell r="P45">
            <v>90</v>
          </cell>
          <cell r="Q45">
            <v>0</v>
          </cell>
          <cell r="R45">
            <v>0</v>
          </cell>
          <cell r="S45" t="str">
            <v>10</v>
          </cell>
        </row>
        <row r="45">
          <cell r="U45">
            <v>417</v>
          </cell>
          <cell r="V45">
            <v>1170</v>
          </cell>
          <cell r="W45">
            <v>120</v>
          </cell>
          <cell r="X45">
            <v>273</v>
          </cell>
          <cell r="Y45">
            <v>9</v>
          </cell>
          <cell r="Z45">
            <v>19</v>
          </cell>
          <cell r="AA45" t="str">
            <v>20240320</v>
          </cell>
          <cell r="AB45" t="str">
            <v>20241220</v>
          </cell>
          <cell r="AC45" t="str">
            <v>带动村集体、脱贫户增收</v>
          </cell>
          <cell r="AD45" t="str">
            <v>增加收入、务工</v>
          </cell>
        </row>
        <row r="46">
          <cell r="B46" t="str">
            <v>5100001501204212</v>
          </cell>
          <cell r="C46" t="str">
            <v>店上镇刁掌村2024年鸡场建设项目</v>
          </cell>
          <cell r="D46" t="str">
            <v>新建</v>
          </cell>
          <cell r="E46" t="str">
            <v>产业发展</v>
          </cell>
          <cell r="F46" t="str">
            <v>生产项目</v>
          </cell>
          <cell r="G46" t="str">
            <v>养殖业基地</v>
          </cell>
          <cell r="H46" t="str">
            <v>鸡场建设</v>
          </cell>
        </row>
        <row r="46">
          <cell r="J46" t="str">
            <v>刁掌村</v>
          </cell>
          <cell r="K46" t="str">
            <v>刁掌村</v>
          </cell>
          <cell r="L46" t="str">
            <v>店上镇</v>
          </cell>
          <cell r="M46">
            <v>100</v>
          </cell>
          <cell r="N46">
            <v>50</v>
          </cell>
          <cell r="O46">
            <v>50</v>
          </cell>
          <cell r="P46">
            <v>0</v>
          </cell>
          <cell r="Q46">
            <v>0</v>
          </cell>
          <cell r="R46">
            <v>0</v>
          </cell>
          <cell r="S46" t="str">
            <v>50</v>
          </cell>
        </row>
        <row r="46">
          <cell r="U46">
            <v>189</v>
          </cell>
          <cell r="V46">
            <v>507</v>
          </cell>
          <cell r="W46">
            <v>78</v>
          </cell>
          <cell r="X46">
            <v>172</v>
          </cell>
          <cell r="Y46">
            <v>6</v>
          </cell>
          <cell r="Z46">
            <v>9</v>
          </cell>
          <cell r="AA46" t="str">
            <v>20240320</v>
          </cell>
          <cell r="AB46" t="str">
            <v>20241220</v>
          </cell>
          <cell r="AC46" t="str">
            <v>带动村集体、脱贫户增收</v>
          </cell>
          <cell r="AD46" t="str">
            <v>增加收入、务工</v>
          </cell>
        </row>
        <row r="47">
          <cell r="B47" t="str">
            <v>5100001501460254</v>
          </cell>
          <cell r="C47" t="str">
            <v>店上镇小南清村2024年养羊项目</v>
          </cell>
          <cell r="D47" t="str">
            <v>新建</v>
          </cell>
          <cell r="E47" t="str">
            <v>产业发展</v>
          </cell>
          <cell r="F47" t="str">
            <v>生产项目</v>
          </cell>
          <cell r="G47" t="str">
            <v>养殖业基地</v>
          </cell>
          <cell r="H47" t="str">
            <v>养羊项目</v>
          </cell>
        </row>
        <row r="47">
          <cell r="J47" t="str">
            <v>小南清村</v>
          </cell>
          <cell r="K47" t="str">
            <v>小南清村</v>
          </cell>
          <cell r="L47" t="str">
            <v>店上镇</v>
          </cell>
          <cell r="M47">
            <v>50</v>
          </cell>
          <cell r="N47">
            <v>50</v>
          </cell>
          <cell r="O47">
            <v>50</v>
          </cell>
          <cell r="P47">
            <v>0</v>
          </cell>
          <cell r="Q47">
            <v>0</v>
          </cell>
          <cell r="R47">
            <v>0</v>
          </cell>
          <cell r="S47" t="str">
            <v>0</v>
          </cell>
        </row>
        <row r="47">
          <cell r="U47">
            <v>387</v>
          </cell>
          <cell r="V47">
            <v>1125</v>
          </cell>
          <cell r="W47">
            <v>226</v>
          </cell>
          <cell r="X47">
            <v>624</v>
          </cell>
          <cell r="Y47">
            <v>27</v>
          </cell>
          <cell r="Z47">
            <v>75</v>
          </cell>
          <cell r="AA47" t="str">
            <v>20240320</v>
          </cell>
          <cell r="AB47" t="str">
            <v>20241220</v>
          </cell>
          <cell r="AC47" t="str">
            <v>带动村集体、脱贫户增收</v>
          </cell>
          <cell r="AD47" t="str">
            <v>增加收入、务工</v>
          </cell>
        </row>
        <row r="48">
          <cell r="B48" t="str">
            <v>5100001502827080</v>
          </cell>
          <cell r="C48" t="str">
            <v>黄山乡金星康村2024年猪场项目</v>
          </cell>
          <cell r="D48" t="str">
            <v>新建</v>
          </cell>
          <cell r="E48" t="str">
            <v>产业发展</v>
          </cell>
          <cell r="F48" t="str">
            <v>生产项目</v>
          </cell>
          <cell r="G48" t="str">
            <v>养殖业基地</v>
          </cell>
          <cell r="H48" t="str">
            <v>猪场项目</v>
          </cell>
        </row>
        <row r="48">
          <cell r="J48" t="str">
            <v>金星康村</v>
          </cell>
          <cell r="K48" t="str">
            <v>金星康村</v>
          </cell>
          <cell r="L48" t="str">
            <v>黄山乡政府</v>
          </cell>
          <cell r="M48">
            <v>80</v>
          </cell>
          <cell r="N48">
            <v>50</v>
          </cell>
          <cell r="O48">
            <v>50</v>
          </cell>
          <cell r="P48">
            <v>0</v>
          </cell>
          <cell r="Q48">
            <v>0</v>
          </cell>
          <cell r="R48">
            <v>0</v>
          </cell>
          <cell r="S48" t="str">
            <v>30</v>
          </cell>
        </row>
        <row r="48">
          <cell r="U48">
            <v>304</v>
          </cell>
          <cell r="V48">
            <v>855</v>
          </cell>
          <cell r="W48">
            <v>80</v>
          </cell>
          <cell r="X48">
            <v>204</v>
          </cell>
          <cell r="Y48">
            <v>7</v>
          </cell>
          <cell r="Z48">
            <v>14</v>
          </cell>
          <cell r="AA48" t="str">
            <v>20240320</v>
          </cell>
          <cell r="AB48" t="str">
            <v>20241220</v>
          </cell>
          <cell r="AC48" t="str">
            <v>带动村集体、脱贫户增收</v>
          </cell>
          <cell r="AD48" t="str">
            <v>增加收入、务工</v>
          </cell>
        </row>
        <row r="49">
          <cell r="B49" t="str">
            <v>5100001503620078</v>
          </cell>
          <cell r="C49" t="str">
            <v>杜家岩生猪养殖项目</v>
          </cell>
          <cell r="D49" t="str">
            <v>新建</v>
          </cell>
          <cell r="E49" t="str">
            <v>产业发展</v>
          </cell>
          <cell r="F49" t="str">
            <v>生产项目</v>
          </cell>
          <cell r="G49" t="str">
            <v>养殖业基地</v>
          </cell>
          <cell r="H49" t="str">
            <v>生猪养殖</v>
          </cell>
        </row>
        <row r="49">
          <cell r="J49" t="str">
            <v>杜家岩村</v>
          </cell>
          <cell r="K49" t="str">
            <v>杜家岩村</v>
          </cell>
          <cell r="L49" t="str">
            <v>石坡乡人民政府</v>
          </cell>
          <cell r="M49">
            <v>70</v>
          </cell>
          <cell r="N49">
            <v>15</v>
          </cell>
          <cell r="O49">
            <v>0</v>
          </cell>
          <cell r="P49">
            <v>15</v>
          </cell>
          <cell r="Q49">
            <v>0</v>
          </cell>
          <cell r="R49">
            <v>0</v>
          </cell>
          <cell r="S49" t="str">
            <v>55</v>
          </cell>
        </row>
        <row r="49">
          <cell r="U49">
            <v>345</v>
          </cell>
          <cell r="V49">
            <v>909</v>
          </cell>
          <cell r="W49">
            <v>127</v>
          </cell>
          <cell r="X49">
            <v>306</v>
          </cell>
          <cell r="Y49">
            <v>13</v>
          </cell>
          <cell r="Z49">
            <v>28</v>
          </cell>
          <cell r="AA49" t="str">
            <v>20240320</v>
          </cell>
          <cell r="AB49" t="str">
            <v>20241220</v>
          </cell>
          <cell r="AC49" t="str">
            <v>带动村集体、脱贫户增收</v>
          </cell>
          <cell r="AD49" t="str">
            <v>增加收入、务工</v>
          </cell>
        </row>
        <row r="50">
          <cell r="B50" t="str">
            <v>5100001503734434</v>
          </cell>
          <cell r="C50" t="str">
            <v>2024年树掌镇大会村千头羊场项目</v>
          </cell>
          <cell r="D50" t="str">
            <v>新建</v>
          </cell>
          <cell r="E50" t="str">
            <v>产业发展</v>
          </cell>
          <cell r="F50" t="str">
            <v>生产项目</v>
          </cell>
          <cell r="G50" t="str">
            <v>养殖业基地</v>
          </cell>
          <cell r="H50" t="str">
            <v>千头羊场项目</v>
          </cell>
        </row>
        <row r="50">
          <cell r="J50" t="str">
            <v>大会村</v>
          </cell>
          <cell r="K50" t="str">
            <v>大会村</v>
          </cell>
          <cell r="L50" t="str">
            <v>树掌镇政府</v>
          </cell>
          <cell r="M50">
            <v>50</v>
          </cell>
          <cell r="N50">
            <v>50</v>
          </cell>
          <cell r="O50">
            <v>50</v>
          </cell>
          <cell r="P50">
            <v>0</v>
          </cell>
          <cell r="Q50">
            <v>0</v>
          </cell>
          <cell r="R50">
            <v>0</v>
          </cell>
          <cell r="S50" t="str">
            <v>0</v>
          </cell>
        </row>
        <row r="50">
          <cell r="U50">
            <v>343</v>
          </cell>
          <cell r="V50">
            <v>922</v>
          </cell>
          <cell r="W50">
            <v>120</v>
          </cell>
          <cell r="X50">
            <v>303</v>
          </cell>
          <cell r="Y50">
            <v>10</v>
          </cell>
          <cell r="Z50">
            <v>28</v>
          </cell>
          <cell r="AA50" t="str">
            <v>20240320</v>
          </cell>
          <cell r="AB50" t="str">
            <v>20241220</v>
          </cell>
          <cell r="AC50" t="str">
            <v>带动村集体、脱贫户增收</v>
          </cell>
          <cell r="AD50" t="str">
            <v>增加收入、务工</v>
          </cell>
        </row>
        <row r="51">
          <cell r="B51" t="str">
            <v>5100001505579941</v>
          </cell>
          <cell r="C51" t="str">
            <v>壶关县龙泉镇2024年西黄野池村民族特色养殖基地项目</v>
          </cell>
          <cell r="D51" t="str">
            <v>新建</v>
          </cell>
          <cell r="E51" t="str">
            <v>产业发展</v>
          </cell>
          <cell r="F51" t="str">
            <v>生产项目</v>
          </cell>
          <cell r="G51" t="str">
            <v>养殖业基地</v>
          </cell>
          <cell r="H51" t="str">
            <v>养殖基地</v>
          </cell>
        </row>
        <row r="51">
          <cell r="J51" t="str">
            <v>西黄野池村</v>
          </cell>
          <cell r="K51" t="str">
            <v>西黄野池村</v>
          </cell>
          <cell r="L51" t="str">
            <v>龙泉镇人民政府</v>
          </cell>
          <cell r="M51">
            <v>120</v>
          </cell>
          <cell r="N51">
            <v>120</v>
          </cell>
          <cell r="O51">
            <v>0</v>
          </cell>
          <cell r="P51">
            <v>20</v>
          </cell>
          <cell r="Q51">
            <v>0</v>
          </cell>
          <cell r="R51">
            <v>100</v>
          </cell>
          <cell r="S51" t="str">
            <v>0</v>
          </cell>
        </row>
        <row r="51">
          <cell r="U51">
            <v>120</v>
          </cell>
          <cell r="V51">
            <v>343</v>
          </cell>
          <cell r="W51">
            <v>58</v>
          </cell>
          <cell r="X51">
            <v>144</v>
          </cell>
          <cell r="Y51">
            <v>3</v>
          </cell>
          <cell r="Z51">
            <v>9</v>
          </cell>
          <cell r="AA51" t="str">
            <v>20240320</v>
          </cell>
          <cell r="AB51" t="str">
            <v>20241220</v>
          </cell>
          <cell r="AC51" t="str">
            <v>带动村集体、脱贫户增收</v>
          </cell>
          <cell r="AD51" t="str">
            <v>增加收入、务工</v>
          </cell>
        </row>
        <row r="52">
          <cell r="B52" t="str">
            <v>5100001008002552</v>
          </cell>
          <cell r="C52" t="str">
            <v>壶关县常行村2024年民兵客栈建设项目</v>
          </cell>
          <cell r="D52" t="str">
            <v>新建</v>
          </cell>
          <cell r="E52" t="str">
            <v>产业发展</v>
          </cell>
          <cell r="F52" t="str">
            <v>生产项目</v>
          </cell>
          <cell r="G52" t="str">
            <v>休闲农业与乡村旅游</v>
          </cell>
          <cell r="H52" t="str">
            <v>林麝养殖</v>
          </cell>
        </row>
        <row r="52">
          <cell r="J52" t="str">
            <v>常行村</v>
          </cell>
          <cell r="K52" t="str">
            <v>常行村</v>
          </cell>
          <cell r="L52" t="str">
            <v>东井岭乡镇府</v>
          </cell>
          <cell r="M52">
            <v>8</v>
          </cell>
          <cell r="N52">
            <v>8</v>
          </cell>
          <cell r="O52">
            <v>0</v>
          </cell>
          <cell r="P52">
            <v>0</v>
          </cell>
          <cell r="Q52">
            <v>8</v>
          </cell>
          <cell r="R52">
            <v>0</v>
          </cell>
          <cell r="S52" t="str">
            <v>0</v>
          </cell>
        </row>
        <row r="52">
          <cell r="U52">
            <v>209</v>
          </cell>
          <cell r="V52">
            <v>635</v>
          </cell>
          <cell r="W52">
            <v>113</v>
          </cell>
          <cell r="X52">
            <v>303</v>
          </cell>
          <cell r="Y52">
            <v>14</v>
          </cell>
          <cell r="Z52">
            <v>27</v>
          </cell>
          <cell r="AA52" t="str">
            <v>20240320</v>
          </cell>
          <cell r="AB52" t="str">
            <v>20241220</v>
          </cell>
          <cell r="AC52" t="str">
            <v>带动村集体、脱贫户增收</v>
          </cell>
          <cell r="AD52" t="str">
            <v>增加收入、务工</v>
          </cell>
        </row>
        <row r="53">
          <cell r="B53" t="str">
            <v>5100001015215627</v>
          </cell>
          <cell r="C53" t="str">
            <v>石坡乡东黄花水村2024年旅游开发项目</v>
          </cell>
          <cell r="D53" t="str">
            <v>新建</v>
          </cell>
          <cell r="E53" t="str">
            <v>产业发展</v>
          </cell>
          <cell r="F53" t="str">
            <v>生产项目</v>
          </cell>
          <cell r="G53" t="str">
            <v>休闲农业与乡村旅游</v>
          </cell>
          <cell r="H53" t="str">
            <v>生猪养殖</v>
          </cell>
        </row>
        <row r="53">
          <cell r="J53" t="str">
            <v>东黄花水村</v>
          </cell>
          <cell r="K53" t="str">
            <v>东黄花水村</v>
          </cell>
          <cell r="L53" t="str">
            <v>石坡乡人民政府</v>
          </cell>
          <cell r="M53">
            <v>50</v>
          </cell>
          <cell r="N53">
            <v>50</v>
          </cell>
          <cell r="O53">
            <v>50</v>
          </cell>
          <cell r="P53">
            <v>0</v>
          </cell>
          <cell r="Q53">
            <v>0</v>
          </cell>
          <cell r="R53">
            <v>0</v>
          </cell>
          <cell r="S53" t="str">
            <v>0</v>
          </cell>
        </row>
        <row r="53">
          <cell r="U53">
            <v>129</v>
          </cell>
          <cell r="V53">
            <v>338</v>
          </cell>
          <cell r="W53">
            <v>80</v>
          </cell>
          <cell r="X53">
            <v>216</v>
          </cell>
          <cell r="Y53">
            <v>14</v>
          </cell>
          <cell r="Z53">
            <v>32</v>
          </cell>
          <cell r="AA53" t="str">
            <v>20240320</v>
          </cell>
          <cell r="AB53" t="str">
            <v>20241220</v>
          </cell>
          <cell r="AC53" t="str">
            <v>带动村集体、脱贫户增收</v>
          </cell>
          <cell r="AD53" t="str">
            <v>增加收入、务工</v>
          </cell>
        </row>
        <row r="54">
          <cell r="B54" t="str">
            <v>5100001016030433</v>
          </cell>
          <cell r="C54" t="str">
            <v>石坡乡龙尾头村2024年民宿改造项目</v>
          </cell>
          <cell r="D54" t="str">
            <v>新建</v>
          </cell>
          <cell r="E54" t="str">
            <v>产业发展</v>
          </cell>
          <cell r="F54" t="str">
            <v>生产项目</v>
          </cell>
          <cell r="G54" t="str">
            <v>休闲农业与乡村旅游</v>
          </cell>
          <cell r="H54" t="str">
            <v>民宿改造</v>
          </cell>
        </row>
        <row r="54">
          <cell r="J54" t="str">
            <v>龙尾头村</v>
          </cell>
          <cell r="K54" t="str">
            <v>龙尾头村</v>
          </cell>
          <cell r="L54" t="str">
            <v>石坡乡人民政府</v>
          </cell>
          <cell r="M54">
            <v>100</v>
          </cell>
          <cell r="N54">
            <v>50</v>
          </cell>
          <cell r="O54">
            <v>5</v>
          </cell>
          <cell r="P54">
            <v>45</v>
          </cell>
          <cell r="Q54">
            <v>0</v>
          </cell>
          <cell r="R54">
            <v>0</v>
          </cell>
          <cell r="S54" t="str">
            <v>50</v>
          </cell>
        </row>
        <row r="54">
          <cell r="U54">
            <v>249</v>
          </cell>
          <cell r="V54">
            <v>649</v>
          </cell>
          <cell r="W54">
            <v>51</v>
          </cell>
          <cell r="X54">
            <v>86</v>
          </cell>
          <cell r="Y54">
            <v>4</v>
          </cell>
          <cell r="Z54">
            <v>6</v>
          </cell>
          <cell r="AA54" t="str">
            <v>20240320</v>
          </cell>
          <cell r="AB54" t="str">
            <v>20241220</v>
          </cell>
          <cell r="AC54" t="str">
            <v>带动村集体、脱贫户增收</v>
          </cell>
          <cell r="AD54" t="str">
            <v>增加收入、务工</v>
          </cell>
        </row>
        <row r="55">
          <cell r="B55" t="str">
            <v>5100001028888189</v>
          </cell>
          <cell r="C55" t="str">
            <v>东井岭乡崔家庄村民宿修缮改造项目</v>
          </cell>
          <cell r="D55" t="str">
            <v>新建</v>
          </cell>
          <cell r="E55" t="str">
            <v>产业发展</v>
          </cell>
          <cell r="F55" t="str">
            <v>生产项目</v>
          </cell>
          <cell r="G55" t="str">
            <v>休闲农业与乡村旅游</v>
          </cell>
          <cell r="H55" t="str">
            <v>民宿改造</v>
          </cell>
        </row>
        <row r="55">
          <cell r="J55" t="str">
            <v>崔家庄村</v>
          </cell>
          <cell r="K55" t="str">
            <v>崔家庄村</v>
          </cell>
          <cell r="L55" t="str">
            <v>东井岭乡人民政府</v>
          </cell>
          <cell r="M55">
            <v>60</v>
          </cell>
          <cell r="N55">
            <v>60</v>
          </cell>
          <cell r="O55">
            <v>60</v>
          </cell>
          <cell r="P55">
            <v>0</v>
          </cell>
          <cell r="Q55">
            <v>0</v>
          </cell>
          <cell r="R55">
            <v>0</v>
          </cell>
          <cell r="S55" t="str">
            <v>0</v>
          </cell>
        </row>
        <row r="55">
          <cell r="U55">
            <v>218</v>
          </cell>
          <cell r="V55">
            <v>788</v>
          </cell>
          <cell r="W55">
            <v>143</v>
          </cell>
          <cell r="X55">
            <v>453</v>
          </cell>
          <cell r="Y55">
            <v>10</v>
          </cell>
          <cell r="Z55">
            <v>28</v>
          </cell>
          <cell r="AA55" t="str">
            <v>20240320</v>
          </cell>
          <cell r="AB55" t="str">
            <v>20241220</v>
          </cell>
          <cell r="AC55" t="str">
            <v>带动村集体、脱贫户增收</v>
          </cell>
          <cell r="AD55" t="str">
            <v>增加收入、务工</v>
          </cell>
        </row>
        <row r="56">
          <cell r="B56" t="str">
            <v>5100001246617358</v>
          </cell>
          <cell r="C56" t="str">
            <v>石坡乡西河村2024年旅游开发项目</v>
          </cell>
          <cell r="D56" t="str">
            <v>新建</v>
          </cell>
          <cell r="E56" t="str">
            <v>产业发展</v>
          </cell>
          <cell r="F56" t="str">
            <v>生产项目</v>
          </cell>
          <cell r="G56" t="str">
            <v>休闲农业与乡村旅游</v>
          </cell>
          <cell r="H56" t="str">
            <v>旅游发展</v>
          </cell>
        </row>
        <row r="56">
          <cell r="J56" t="str">
            <v>西河村</v>
          </cell>
          <cell r="K56" t="str">
            <v>西河村</v>
          </cell>
          <cell r="L56" t="str">
            <v>石坡乡人民政府</v>
          </cell>
          <cell r="M56">
            <v>50</v>
          </cell>
          <cell r="N56">
            <v>50</v>
          </cell>
          <cell r="O56">
            <v>50</v>
          </cell>
          <cell r="P56">
            <v>0</v>
          </cell>
          <cell r="Q56">
            <v>0</v>
          </cell>
          <cell r="R56">
            <v>0</v>
          </cell>
          <cell r="S56" t="str">
            <v>0</v>
          </cell>
        </row>
        <row r="56">
          <cell r="U56">
            <v>162</v>
          </cell>
          <cell r="V56">
            <v>423</v>
          </cell>
          <cell r="W56">
            <v>88</v>
          </cell>
          <cell r="X56">
            <v>215</v>
          </cell>
          <cell r="Y56">
            <v>11</v>
          </cell>
          <cell r="Z56">
            <v>22</v>
          </cell>
          <cell r="AA56" t="str">
            <v>20240320</v>
          </cell>
          <cell r="AB56" t="str">
            <v>20241220</v>
          </cell>
          <cell r="AC56" t="str">
            <v>带动村集体、脱贫户增收</v>
          </cell>
          <cell r="AD56" t="str">
            <v>增加收入、务工</v>
          </cell>
        </row>
        <row r="57">
          <cell r="B57" t="str">
            <v>5100001251483316</v>
          </cell>
          <cell r="C57" t="str">
            <v>大峡谷镇红豆峡村2024年民宿项目</v>
          </cell>
          <cell r="D57" t="str">
            <v>新建</v>
          </cell>
          <cell r="E57" t="str">
            <v>产业发展</v>
          </cell>
          <cell r="F57" t="str">
            <v>生产项目</v>
          </cell>
          <cell r="G57" t="str">
            <v>休闲农业与乡村旅游</v>
          </cell>
          <cell r="H57" t="str">
            <v>民宿改造</v>
          </cell>
        </row>
        <row r="57">
          <cell r="J57" t="str">
            <v>红豆峡村</v>
          </cell>
          <cell r="K57" t="str">
            <v>红豆峡村</v>
          </cell>
          <cell r="L57" t="str">
            <v>大峡谷镇政府</v>
          </cell>
          <cell r="M57">
            <v>200</v>
          </cell>
          <cell r="N57">
            <v>200</v>
          </cell>
          <cell r="O57">
            <v>200</v>
          </cell>
          <cell r="P57">
            <v>0</v>
          </cell>
          <cell r="Q57">
            <v>0</v>
          </cell>
          <cell r="R57">
            <v>0</v>
          </cell>
          <cell r="S57" t="str">
            <v>0</v>
          </cell>
        </row>
        <row r="57">
          <cell r="U57">
            <v>202</v>
          </cell>
          <cell r="V57">
            <v>560</v>
          </cell>
          <cell r="W57">
            <v>79</v>
          </cell>
          <cell r="X57">
            <v>173</v>
          </cell>
          <cell r="Y57">
            <v>10</v>
          </cell>
          <cell r="Z57">
            <v>27</v>
          </cell>
          <cell r="AA57" t="str">
            <v>20240320</v>
          </cell>
          <cell r="AB57" t="str">
            <v>20241220</v>
          </cell>
          <cell r="AC57" t="str">
            <v>带动村集体、脱贫户增收</v>
          </cell>
          <cell r="AD57" t="str">
            <v>增加收入、务工</v>
          </cell>
        </row>
        <row r="58">
          <cell r="B58" t="str">
            <v>5100001252015400</v>
          </cell>
          <cell r="C58" t="str">
            <v>大峡谷镇王家庄村2024年民宿项目</v>
          </cell>
          <cell r="D58" t="str">
            <v>新建</v>
          </cell>
          <cell r="E58" t="str">
            <v>产业发展</v>
          </cell>
          <cell r="F58" t="str">
            <v>生产项目</v>
          </cell>
          <cell r="G58" t="str">
            <v>休闲农业与乡村旅游</v>
          </cell>
          <cell r="H58" t="str">
            <v>民宿改造</v>
          </cell>
        </row>
        <row r="58">
          <cell r="J58" t="str">
            <v>王家庄村</v>
          </cell>
          <cell r="K58" t="str">
            <v>王家庄村</v>
          </cell>
          <cell r="L58" t="str">
            <v>大峡谷镇政府</v>
          </cell>
          <cell r="M58">
            <v>150</v>
          </cell>
          <cell r="N58">
            <v>53</v>
          </cell>
          <cell r="O58">
            <v>53</v>
          </cell>
          <cell r="P58">
            <v>0</v>
          </cell>
          <cell r="Q58">
            <v>0</v>
          </cell>
          <cell r="R58">
            <v>0</v>
          </cell>
          <cell r="S58" t="str">
            <v>97</v>
          </cell>
        </row>
        <row r="58">
          <cell r="U58">
            <v>216</v>
          </cell>
          <cell r="V58">
            <v>626</v>
          </cell>
          <cell r="W58">
            <v>121</v>
          </cell>
          <cell r="X58">
            <v>374</v>
          </cell>
          <cell r="Y58">
            <v>10</v>
          </cell>
          <cell r="Z58">
            <v>21</v>
          </cell>
          <cell r="AA58" t="str">
            <v>20240320</v>
          </cell>
          <cell r="AB58" t="str">
            <v>20241220</v>
          </cell>
          <cell r="AC58" t="str">
            <v>带动村集体、脱贫户增收</v>
          </cell>
          <cell r="AD58" t="str">
            <v>增加收入、务工</v>
          </cell>
        </row>
        <row r="59">
          <cell r="B59" t="str">
            <v>5100001252042986</v>
          </cell>
          <cell r="C59" t="str">
            <v>大峡谷镇青龙峡村2024年民宿改造项目</v>
          </cell>
          <cell r="D59" t="str">
            <v>新建</v>
          </cell>
          <cell r="E59" t="str">
            <v>产业发展</v>
          </cell>
          <cell r="F59" t="str">
            <v>生产项目</v>
          </cell>
          <cell r="G59" t="str">
            <v>休闲农业与乡村旅游</v>
          </cell>
          <cell r="H59" t="str">
            <v>民宿改造</v>
          </cell>
        </row>
        <row r="59">
          <cell r="J59" t="str">
            <v>青龙峡村</v>
          </cell>
          <cell r="K59" t="str">
            <v>青龙峡村</v>
          </cell>
          <cell r="L59" t="str">
            <v>大峡谷镇政府</v>
          </cell>
          <cell r="M59">
            <v>60</v>
          </cell>
          <cell r="N59">
            <v>60</v>
          </cell>
          <cell r="O59">
            <v>60</v>
          </cell>
          <cell r="P59">
            <v>0</v>
          </cell>
          <cell r="Q59">
            <v>0</v>
          </cell>
          <cell r="R59">
            <v>0</v>
          </cell>
          <cell r="S59" t="str">
            <v>0</v>
          </cell>
        </row>
        <row r="59">
          <cell r="U59">
            <v>302</v>
          </cell>
          <cell r="V59">
            <v>815</v>
          </cell>
          <cell r="W59">
            <v>150</v>
          </cell>
          <cell r="X59">
            <v>418</v>
          </cell>
          <cell r="Y59">
            <v>8</v>
          </cell>
          <cell r="Z59">
            <v>26</v>
          </cell>
          <cell r="AA59" t="str">
            <v>20240320</v>
          </cell>
          <cell r="AB59" t="str">
            <v>20241220</v>
          </cell>
          <cell r="AC59" t="str">
            <v>带动村集体、脱贫户增收</v>
          </cell>
          <cell r="AD59" t="str">
            <v>增加收入、务工</v>
          </cell>
        </row>
        <row r="60">
          <cell r="B60" t="str">
            <v>5100001252396326</v>
          </cell>
          <cell r="C60" t="str">
            <v>大峡谷镇沙滩村2024年民宿项目</v>
          </cell>
          <cell r="D60" t="str">
            <v>新建</v>
          </cell>
          <cell r="E60" t="str">
            <v>产业发展</v>
          </cell>
          <cell r="F60" t="str">
            <v>生产项目</v>
          </cell>
          <cell r="G60" t="str">
            <v>休闲农业与乡村旅游</v>
          </cell>
          <cell r="H60" t="str">
            <v>民宿改造</v>
          </cell>
        </row>
        <row r="60">
          <cell r="J60" t="str">
            <v>沙滩村</v>
          </cell>
          <cell r="K60" t="str">
            <v>沙滩村</v>
          </cell>
          <cell r="L60" t="str">
            <v>大峡谷镇政府</v>
          </cell>
          <cell r="M60">
            <v>180</v>
          </cell>
          <cell r="N60">
            <v>110</v>
          </cell>
          <cell r="O60">
            <v>110</v>
          </cell>
          <cell r="P60">
            <v>0</v>
          </cell>
          <cell r="Q60">
            <v>0</v>
          </cell>
          <cell r="R60">
            <v>0</v>
          </cell>
          <cell r="S60" t="str">
            <v>70</v>
          </cell>
        </row>
        <row r="60">
          <cell r="U60">
            <v>185</v>
          </cell>
          <cell r="V60">
            <v>530</v>
          </cell>
          <cell r="W60">
            <v>106</v>
          </cell>
          <cell r="X60">
            <v>323</v>
          </cell>
          <cell r="Y60">
            <v>7</v>
          </cell>
          <cell r="Z60">
            <v>30</v>
          </cell>
          <cell r="AA60" t="str">
            <v>20240320</v>
          </cell>
          <cell r="AB60" t="str">
            <v>20241220</v>
          </cell>
          <cell r="AC60" t="str">
            <v>带动村集体、脱贫户增收</v>
          </cell>
          <cell r="AD60" t="str">
            <v>增加收入、务工</v>
          </cell>
        </row>
        <row r="61">
          <cell r="B61" t="str">
            <v>5100001253769260</v>
          </cell>
          <cell r="C61" t="str">
            <v>大峡谷镇桥上村2024年旅游产业配套提升项目</v>
          </cell>
          <cell r="D61" t="str">
            <v>新建</v>
          </cell>
          <cell r="E61" t="str">
            <v>产业发展</v>
          </cell>
          <cell r="F61" t="str">
            <v>生产项目</v>
          </cell>
          <cell r="G61" t="str">
            <v>休闲农业与乡村旅游</v>
          </cell>
          <cell r="H61" t="str">
            <v>旅游发展</v>
          </cell>
        </row>
        <row r="61">
          <cell r="J61" t="str">
            <v>桥上村</v>
          </cell>
          <cell r="K61" t="str">
            <v>桥上村</v>
          </cell>
          <cell r="L61" t="str">
            <v>大峡谷镇政府</v>
          </cell>
          <cell r="M61">
            <v>58</v>
          </cell>
          <cell r="N61">
            <v>58</v>
          </cell>
          <cell r="O61">
            <v>58</v>
          </cell>
          <cell r="P61">
            <v>0</v>
          </cell>
          <cell r="Q61">
            <v>0</v>
          </cell>
          <cell r="R61">
            <v>0</v>
          </cell>
          <cell r="S61" t="str">
            <v>0</v>
          </cell>
        </row>
        <row r="61">
          <cell r="U61">
            <v>247</v>
          </cell>
          <cell r="V61">
            <v>653</v>
          </cell>
          <cell r="W61">
            <v>79</v>
          </cell>
          <cell r="X61">
            <v>207</v>
          </cell>
          <cell r="Y61">
            <v>10</v>
          </cell>
          <cell r="Z61">
            <v>14</v>
          </cell>
          <cell r="AA61" t="str">
            <v>20240320</v>
          </cell>
          <cell r="AB61" t="str">
            <v>20241220</v>
          </cell>
          <cell r="AC61" t="str">
            <v>带动村集体、脱贫户增收</v>
          </cell>
          <cell r="AD61" t="str">
            <v>增加收入、务工</v>
          </cell>
        </row>
        <row r="62">
          <cell r="B62" t="str">
            <v>5100001481977676</v>
          </cell>
          <cell r="C62" t="str">
            <v>大峡谷镇大河村2024年旅游开发项目</v>
          </cell>
          <cell r="D62" t="str">
            <v>新建</v>
          </cell>
          <cell r="E62" t="str">
            <v>产业发展</v>
          </cell>
          <cell r="F62" t="str">
            <v>生产项目</v>
          </cell>
          <cell r="G62" t="str">
            <v>休闲农业与乡村旅游</v>
          </cell>
          <cell r="H62" t="str">
            <v>旅游发展</v>
          </cell>
        </row>
        <row r="62">
          <cell r="J62" t="str">
            <v>大河村</v>
          </cell>
          <cell r="K62" t="str">
            <v>大河村</v>
          </cell>
          <cell r="L62" t="str">
            <v>大峡谷镇人民政府</v>
          </cell>
          <cell r="M62">
            <v>50</v>
          </cell>
          <cell r="N62">
            <v>50</v>
          </cell>
          <cell r="O62">
            <v>50</v>
          </cell>
          <cell r="P62">
            <v>0</v>
          </cell>
          <cell r="Q62">
            <v>0</v>
          </cell>
          <cell r="R62">
            <v>0</v>
          </cell>
          <cell r="S62" t="str">
            <v>0</v>
          </cell>
        </row>
        <row r="62">
          <cell r="U62">
            <v>298</v>
          </cell>
          <cell r="V62">
            <v>813</v>
          </cell>
          <cell r="W62">
            <v>147</v>
          </cell>
          <cell r="X62">
            <v>390</v>
          </cell>
          <cell r="Y62">
            <v>7</v>
          </cell>
          <cell r="Z62">
            <v>21</v>
          </cell>
          <cell r="AA62" t="str">
            <v>20240320</v>
          </cell>
          <cell r="AB62" t="str">
            <v>20241220</v>
          </cell>
          <cell r="AC62" t="str">
            <v>带动村集体、脱贫户增收</v>
          </cell>
          <cell r="AD62" t="str">
            <v>增加收入、务工</v>
          </cell>
        </row>
        <row r="63">
          <cell r="B63" t="str">
            <v>5100001484827923</v>
          </cell>
          <cell r="C63" t="str">
            <v>东井岭乡盖家川村2024年休闲旅游项目</v>
          </cell>
          <cell r="D63" t="str">
            <v>新建</v>
          </cell>
          <cell r="E63" t="str">
            <v>产业发展</v>
          </cell>
          <cell r="F63" t="str">
            <v>生产项目</v>
          </cell>
          <cell r="G63" t="str">
            <v>休闲农业与乡村旅游</v>
          </cell>
          <cell r="H63" t="str">
            <v>旅游发展</v>
          </cell>
        </row>
        <row r="63">
          <cell r="J63" t="str">
            <v>盖家川村</v>
          </cell>
          <cell r="K63" t="str">
            <v>盖家川村</v>
          </cell>
          <cell r="L63" t="str">
            <v>东井岭乡人民政府</v>
          </cell>
          <cell r="M63">
            <v>150</v>
          </cell>
          <cell r="N63">
            <v>50</v>
          </cell>
          <cell r="O63">
            <v>50</v>
          </cell>
          <cell r="P63">
            <v>0</v>
          </cell>
          <cell r="Q63">
            <v>0</v>
          </cell>
          <cell r="R63">
            <v>0</v>
          </cell>
          <cell r="S63" t="str">
            <v>100</v>
          </cell>
        </row>
        <row r="63">
          <cell r="U63">
            <v>220</v>
          </cell>
          <cell r="V63">
            <v>680</v>
          </cell>
          <cell r="W63">
            <v>87</v>
          </cell>
          <cell r="X63">
            <v>292</v>
          </cell>
          <cell r="Y63">
            <v>10</v>
          </cell>
          <cell r="Z63">
            <v>27</v>
          </cell>
          <cell r="AA63" t="str">
            <v>20240320</v>
          </cell>
          <cell r="AB63" t="str">
            <v>20241220</v>
          </cell>
          <cell r="AC63" t="str">
            <v>带动村集体、脱贫户增收</v>
          </cell>
          <cell r="AD63" t="str">
            <v>增加收入、务工</v>
          </cell>
        </row>
        <row r="64">
          <cell r="B64" t="str">
            <v>5100001484975388</v>
          </cell>
          <cell r="C64" t="str">
            <v>东井岭村幼儿园改建农家乐项目</v>
          </cell>
          <cell r="D64" t="str">
            <v>新建</v>
          </cell>
          <cell r="E64" t="str">
            <v>产业发展</v>
          </cell>
          <cell r="F64" t="str">
            <v>生产项目</v>
          </cell>
          <cell r="G64" t="str">
            <v>休闲农业与乡村旅游</v>
          </cell>
          <cell r="H64" t="str">
            <v>农家乐项目</v>
          </cell>
        </row>
        <row r="64">
          <cell r="J64" t="str">
            <v>东井岭村</v>
          </cell>
          <cell r="K64" t="str">
            <v>东井岭村</v>
          </cell>
          <cell r="L64" t="str">
            <v>东井岭乡人民政府</v>
          </cell>
          <cell r="M64">
            <v>150</v>
          </cell>
          <cell r="N64">
            <v>115</v>
          </cell>
          <cell r="O64">
            <v>115</v>
          </cell>
          <cell r="P64">
            <v>0</v>
          </cell>
          <cell r="Q64">
            <v>0</v>
          </cell>
          <cell r="R64">
            <v>0</v>
          </cell>
          <cell r="S64" t="str">
            <v>35</v>
          </cell>
        </row>
        <row r="64">
          <cell r="U64">
            <v>228</v>
          </cell>
          <cell r="V64">
            <v>619</v>
          </cell>
          <cell r="W64">
            <v>94</v>
          </cell>
          <cell r="X64">
            <v>284</v>
          </cell>
          <cell r="Y64">
            <v>10</v>
          </cell>
          <cell r="Z64">
            <v>25</v>
          </cell>
          <cell r="AA64" t="str">
            <v>20240320</v>
          </cell>
          <cell r="AB64" t="str">
            <v>20241220</v>
          </cell>
          <cell r="AC64" t="str">
            <v>带动村集体、脱贫户增收</v>
          </cell>
          <cell r="AD64" t="str">
            <v>增加收入、务工</v>
          </cell>
        </row>
        <row r="65">
          <cell r="B65" t="str">
            <v>5100001484988596</v>
          </cell>
          <cell r="C65" t="str">
            <v>壶关县东井岭乡岭后村2024年民宿维修改造项目</v>
          </cell>
          <cell r="D65" t="str">
            <v>新建</v>
          </cell>
          <cell r="E65" t="str">
            <v>产业发展</v>
          </cell>
          <cell r="F65" t="str">
            <v>生产项目</v>
          </cell>
          <cell r="G65" t="str">
            <v>休闲农业与乡村旅游</v>
          </cell>
          <cell r="H65" t="str">
            <v>民宿改造</v>
          </cell>
        </row>
        <row r="65">
          <cell r="J65" t="str">
            <v>岭后村</v>
          </cell>
          <cell r="K65" t="str">
            <v>岭后村</v>
          </cell>
          <cell r="L65" t="str">
            <v>东井岭人民政府</v>
          </cell>
          <cell r="M65">
            <v>55</v>
          </cell>
          <cell r="N65">
            <v>55</v>
          </cell>
          <cell r="O65">
            <v>0</v>
          </cell>
          <cell r="P65">
            <v>55</v>
          </cell>
          <cell r="Q65">
            <v>0</v>
          </cell>
          <cell r="R65">
            <v>0</v>
          </cell>
          <cell r="S65" t="str">
            <v>0</v>
          </cell>
        </row>
        <row r="65">
          <cell r="U65">
            <v>135</v>
          </cell>
          <cell r="V65">
            <v>396</v>
          </cell>
          <cell r="W65">
            <v>82</v>
          </cell>
          <cell r="X65">
            <v>207</v>
          </cell>
          <cell r="Y65">
            <v>3</v>
          </cell>
          <cell r="Z65">
            <v>4</v>
          </cell>
          <cell r="AA65" t="str">
            <v>20240320</v>
          </cell>
          <cell r="AB65" t="str">
            <v>20241220</v>
          </cell>
          <cell r="AC65" t="str">
            <v>带动村集体、脱贫户增收</v>
          </cell>
          <cell r="AD65" t="str">
            <v>增加收入、务工</v>
          </cell>
        </row>
        <row r="66">
          <cell r="B66" t="str">
            <v>5100001485026471</v>
          </cell>
          <cell r="C66" t="str">
            <v>壶关县大峡谷镇大河村2024年精品示范项目</v>
          </cell>
          <cell r="D66" t="str">
            <v>新建</v>
          </cell>
          <cell r="E66" t="str">
            <v>产业发展</v>
          </cell>
          <cell r="F66" t="str">
            <v>生产项目</v>
          </cell>
          <cell r="G66" t="str">
            <v>休闲农业与乡村旅游</v>
          </cell>
          <cell r="H66" t="str">
            <v>旅游发展</v>
          </cell>
        </row>
        <row r="66">
          <cell r="J66" t="str">
            <v>大河村</v>
          </cell>
          <cell r="K66" t="str">
            <v>大河村</v>
          </cell>
          <cell r="L66" t="str">
            <v>大侠谷镇人民政府</v>
          </cell>
          <cell r="M66">
            <v>400</v>
          </cell>
          <cell r="N66">
            <v>300</v>
          </cell>
          <cell r="O66">
            <v>0</v>
          </cell>
          <cell r="P66">
            <v>300</v>
          </cell>
          <cell r="Q66">
            <v>0</v>
          </cell>
          <cell r="R66">
            <v>0</v>
          </cell>
          <cell r="S66" t="str">
            <v>100</v>
          </cell>
        </row>
        <row r="66">
          <cell r="U66">
            <v>298</v>
          </cell>
          <cell r="V66">
            <v>813</v>
          </cell>
          <cell r="W66">
            <v>147</v>
          </cell>
          <cell r="X66">
            <v>390</v>
          </cell>
          <cell r="Y66">
            <v>7</v>
          </cell>
          <cell r="Z66">
            <v>21</v>
          </cell>
          <cell r="AA66" t="str">
            <v>20240320</v>
          </cell>
          <cell r="AB66" t="str">
            <v>20241220</v>
          </cell>
          <cell r="AC66" t="str">
            <v>带动村集体、脱贫户增收</v>
          </cell>
          <cell r="AD66" t="str">
            <v>增加收入、务工</v>
          </cell>
        </row>
        <row r="67">
          <cell r="B67" t="str">
            <v>5100001485035652</v>
          </cell>
          <cell r="C67" t="str">
            <v>壶关县石坡乡石坡村2024年露营基地项目</v>
          </cell>
          <cell r="D67" t="str">
            <v>新建</v>
          </cell>
          <cell r="E67" t="str">
            <v>产业发展</v>
          </cell>
          <cell r="F67" t="str">
            <v>生产项目</v>
          </cell>
          <cell r="G67" t="str">
            <v>休闲农业与乡村旅游</v>
          </cell>
          <cell r="H67" t="str">
            <v>露营基地</v>
          </cell>
        </row>
        <row r="67">
          <cell r="J67" t="str">
            <v>石坡村</v>
          </cell>
          <cell r="K67" t="str">
            <v>石坡村</v>
          </cell>
          <cell r="L67" t="str">
            <v>石坡乡人民政府</v>
          </cell>
          <cell r="M67">
            <v>60</v>
          </cell>
          <cell r="N67">
            <v>60</v>
          </cell>
          <cell r="O67">
            <v>0</v>
          </cell>
          <cell r="P67">
            <v>60</v>
          </cell>
          <cell r="Q67">
            <v>0</v>
          </cell>
          <cell r="R67">
            <v>0</v>
          </cell>
          <cell r="S67" t="str">
            <v>0</v>
          </cell>
        </row>
        <row r="67">
          <cell r="U67">
            <v>575</v>
          </cell>
          <cell r="V67">
            <v>1421</v>
          </cell>
          <cell r="W67">
            <v>280</v>
          </cell>
          <cell r="X67">
            <v>779</v>
          </cell>
          <cell r="Y67">
            <v>16</v>
          </cell>
          <cell r="Z67">
            <v>37</v>
          </cell>
          <cell r="AA67" t="str">
            <v>20240320</v>
          </cell>
          <cell r="AB67" t="str">
            <v>20241220</v>
          </cell>
          <cell r="AC67" t="str">
            <v>带动村集体、脱贫户增收</v>
          </cell>
          <cell r="AD67" t="str">
            <v>增加收入、务工</v>
          </cell>
        </row>
        <row r="68">
          <cell r="B68" t="str">
            <v>5100001485056948</v>
          </cell>
          <cell r="C68" t="str">
            <v>壶关县大峡谷镇桥上村旅游配套项目</v>
          </cell>
          <cell r="D68" t="str">
            <v>新建</v>
          </cell>
          <cell r="E68" t="str">
            <v>产业发展</v>
          </cell>
          <cell r="F68" t="str">
            <v>生产项目</v>
          </cell>
          <cell r="G68" t="str">
            <v>休闲农业与乡村旅游</v>
          </cell>
          <cell r="H68" t="str">
            <v>旅游发展</v>
          </cell>
        </row>
        <row r="68">
          <cell r="J68" t="str">
            <v>南湖村</v>
          </cell>
          <cell r="K68" t="str">
            <v>南湖村</v>
          </cell>
          <cell r="L68" t="str">
            <v>大峡谷镇人民政府</v>
          </cell>
          <cell r="M68">
            <v>100</v>
          </cell>
          <cell r="N68">
            <v>90</v>
          </cell>
          <cell r="O68">
            <v>0</v>
          </cell>
          <cell r="P68">
            <v>90</v>
          </cell>
          <cell r="Q68">
            <v>0</v>
          </cell>
          <cell r="R68">
            <v>0</v>
          </cell>
          <cell r="S68" t="str">
            <v>10</v>
          </cell>
        </row>
        <row r="68">
          <cell r="U68">
            <v>152</v>
          </cell>
          <cell r="V68">
            <v>402</v>
          </cell>
          <cell r="W68">
            <v>56</v>
          </cell>
          <cell r="X68">
            <v>130</v>
          </cell>
          <cell r="Y68">
            <v>7</v>
          </cell>
          <cell r="Z68">
            <v>12</v>
          </cell>
          <cell r="AA68" t="str">
            <v>20240320</v>
          </cell>
          <cell r="AB68" t="str">
            <v>20241220</v>
          </cell>
          <cell r="AC68" t="str">
            <v>带动村集体、脱贫户增收</v>
          </cell>
          <cell r="AD68" t="str">
            <v>增加收入、务工</v>
          </cell>
        </row>
        <row r="69">
          <cell r="B69" t="str">
            <v>5100001485060075</v>
          </cell>
          <cell r="C69" t="str">
            <v>石坡乡郭家坨村2024年露营基地项目</v>
          </cell>
          <cell r="D69" t="str">
            <v>新建</v>
          </cell>
          <cell r="E69" t="str">
            <v>产业发展</v>
          </cell>
          <cell r="F69" t="str">
            <v>生产项目</v>
          </cell>
          <cell r="G69" t="str">
            <v>休闲农业与乡村旅游</v>
          </cell>
          <cell r="H69" t="str">
            <v>露营基地</v>
          </cell>
        </row>
        <row r="69">
          <cell r="J69" t="str">
            <v>郭家陀村</v>
          </cell>
          <cell r="K69" t="str">
            <v>郭家陀村</v>
          </cell>
          <cell r="L69" t="str">
            <v>石坡乡政府</v>
          </cell>
          <cell r="M69">
            <v>40</v>
          </cell>
          <cell r="N69">
            <v>40</v>
          </cell>
          <cell r="O69">
            <v>0</v>
          </cell>
          <cell r="P69">
            <v>40</v>
          </cell>
          <cell r="Q69">
            <v>0</v>
          </cell>
          <cell r="R69">
            <v>0</v>
          </cell>
          <cell r="S69" t="str">
            <v>0</v>
          </cell>
        </row>
        <row r="69">
          <cell r="U69">
            <v>462</v>
          </cell>
          <cell r="V69">
            <v>1226</v>
          </cell>
          <cell r="W69">
            <v>256</v>
          </cell>
          <cell r="X69">
            <v>656</v>
          </cell>
          <cell r="Y69">
            <v>20</v>
          </cell>
          <cell r="Z69">
            <v>42</v>
          </cell>
          <cell r="AA69" t="str">
            <v>20240320</v>
          </cell>
          <cell r="AB69" t="str">
            <v>20241220</v>
          </cell>
          <cell r="AC69" t="str">
            <v>带动村集体、脱贫户增收</v>
          </cell>
          <cell r="AD69" t="str">
            <v>增加收入、务工</v>
          </cell>
        </row>
        <row r="70">
          <cell r="B70" t="str">
            <v>5100001485943833</v>
          </cell>
          <cell r="C70" t="str">
            <v>壶关县龙泉镇2024年石堡寨村精品示范项目</v>
          </cell>
          <cell r="D70" t="str">
            <v>新建</v>
          </cell>
          <cell r="E70" t="str">
            <v>产业发展</v>
          </cell>
          <cell r="F70" t="str">
            <v>生产项目</v>
          </cell>
          <cell r="G70" t="str">
            <v>休闲农业与乡村旅游</v>
          </cell>
          <cell r="H70" t="str">
            <v>旅游发展</v>
          </cell>
        </row>
        <row r="70">
          <cell r="J70" t="str">
            <v>石堡寨村</v>
          </cell>
          <cell r="K70" t="str">
            <v>石堡寨村</v>
          </cell>
          <cell r="L70" t="str">
            <v>龙泉镇人民政府</v>
          </cell>
          <cell r="M70">
            <v>300</v>
          </cell>
          <cell r="N70">
            <v>300</v>
          </cell>
          <cell r="O70" t="str">
            <v>0</v>
          </cell>
          <cell r="P70">
            <v>300</v>
          </cell>
          <cell r="Q70">
            <v>0</v>
          </cell>
          <cell r="R70">
            <v>0</v>
          </cell>
          <cell r="S70" t="str">
            <v>0</v>
          </cell>
        </row>
        <row r="70">
          <cell r="U70">
            <v>490</v>
          </cell>
          <cell r="V70">
            <v>1328</v>
          </cell>
          <cell r="W70">
            <v>176</v>
          </cell>
          <cell r="X70">
            <v>434</v>
          </cell>
          <cell r="Y70">
            <v>11</v>
          </cell>
          <cell r="Z70">
            <v>17</v>
          </cell>
          <cell r="AA70" t="str">
            <v>20240320</v>
          </cell>
          <cell r="AB70" t="str">
            <v>20241220</v>
          </cell>
          <cell r="AC70" t="str">
            <v>带动村集体、脱贫户增收</v>
          </cell>
          <cell r="AD70" t="str">
            <v>增加收入、务工</v>
          </cell>
        </row>
        <row r="71">
          <cell r="B71" t="str">
            <v>5100001486010061</v>
          </cell>
          <cell r="C71" t="str">
            <v>壶关县大峡谷镇2024年阴山坝村民宿建设项目</v>
          </cell>
          <cell r="D71" t="str">
            <v>新建</v>
          </cell>
          <cell r="E71" t="str">
            <v>产业发展</v>
          </cell>
          <cell r="F71" t="str">
            <v>生产项目</v>
          </cell>
          <cell r="G71" t="str">
            <v>休闲农业与乡村旅游</v>
          </cell>
          <cell r="H71" t="str">
            <v>民宿改造</v>
          </cell>
        </row>
        <row r="71">
          <cell r="J71" t="str">
            <v>阴山坝村</v>
          </cell>
          <cell r="K71" t="str">
            <v>阴山坝村</v>
          </cell>
          <cell r="L71" t="str">
            <v>大峡谷镇人民政府</v>
          </cell>
          <cell r="M71">
            <v>50</v>
          </cell>
          <cell r="N71">
            <v>50</v>
          </cell>
          <cell r="O71">
            <v>50</v>
          </cell>
          <cell r="P71">
            <v>0</v>
          </cell>
          <cell r="Q71">
            <v>0</v>
          </cell>
          <cell r="R71">
            <v>0</v>
          </cell>
          <cell r="S71" t="str">
            <v>0</v>
          </cell>
        </row>
        <row r="71">
          <cell r="U71">
            <v>138</v>
          </cell>
          <cell r="V71">
            <v>398</v>
          </cell>
          <cell r="W71">
            <v>68</v>
          </cell>
          <cell r="X71">
            <v>185</v>
          </cell>
          <cell r="Y71">
            <v>12</v>
          </cell>
          <cell r="Z71">
            <v>35</v>
          </cell>
          <cell r="AA71" t="str">
            <v>20240320</v>
          </cell>
          <cell r="AB71" t="str">
            <v>20241220</v>
          </cell>
          <cell r="AC71" t="str">
            <v>带动村集体、脱贫户增收</v>
          </cell>
          <cell r="AD71" t="str">
            <v>增加收入、务工</v>
          </cell>
        </row>
        <row r="72">
          <cell r="B72" t="str">
            <v>5100001486011251</v>
          </cell>
          <cell r="C72" t="str">
            <v>壶关县大峡谷镇2024年五里沟村民宿建设项目</v>
          </cell>
          <cell r="D72" t="str">
            <v>新建</v>
          </cell>
          <cell r="E72" t="str">
            <v>产业发展</v>
          </cell>
          <cell r="F72" t="str">
            <v>生产项目</v>
          </cell>
          <cell r="G72" t="str">
            <v>休闲农业与乡村旅游</v>
          </cell>
          <cell r="H72" t="str">
            <v>民宿改造</v>
          </cell>
        </row>
        <row r="72">
          <cell r="J72" t="str">
            <v>五里沟村</v>
          </cell>
          <cell r="K72" t="str">
            <v>五里沟村</v>
          </cell>
          <cell r="L72" t="str">
            <v>大峡谷镇人民政府</v>
          </cell>
          <cell r="M72">
            <v>80</v>
          </cell>
          <cell r="N72">
            <v>50</v>
          </cell>
          <cell r="O72">
            <v>50</v>
          </cell>
          <cell r="P72">
            <v>0</v>
          </cell>
          <cell r="Q72">
            <v>0</v>
          </cell>
          <cell r="R72">
            <v>0</v>
          </cell>
          <cell r="S72" t="str">
            <v>30</v>
          </cell>
        </row>
        <row r="72">
          <cell r="U72">
            <v>251</v>
          </cell>
          <cell r="V72">
            <v>801</v>
          </cell>
          <cell r="W72">
            <v>44</v>
          </cell>
          <cell r="X72">
            <v>96</v>
          </cell>
          <cell r="Y72">
            <v>3</v>
          </cell>
          <cell r="Z72">
            <v>11</v>
          </cell>
          <cell r="AA72" t="str">
            <v>20240320</v>
          </cell>
          <cell r="AB72" t="str">
            <v>20241220</v>
          </cell>
          <cell r="AC72" t="str">
            <v>带动村集体、脱贫户增收</v>
          </cell>
          <cell r="AD72" t="str">
            <v>增加收入、务工</v>
          </cell>
        </row>
        <row r="73">
          <cell r="B73" t="str">
            <v>5100001486016393</v>
          </cell>
          <cell r="C73" t="str">
            <v>壶关县龙泉镇2024年小山南村文旅陶艺体验园项目</v>
          </cell>
          <cell r="D73" t="str">
            <v>新建</v>
          </cell>
          <cell r="E73" t="str">
            <v>产业发展</v>
          </cell>
          <cell r="F73" t="str">
            <v>生产项目</v>
          </cell>
          <cell r="G73" t="str">
            <v>休闲农业与乡村旅游</v>
          </cell>
          <cell r="H73" t="str">
            <v>旅游发展</v>
          </cell>
        </row>
        <row r="73">
          <cell r="J73" t="str">
            <v>小山南村</v>
          </cell>
          <cell r="K73" t="str">
            <v>小山南村</v>
          </cell>
          <cell r="L73" t="str">
            <v>龙泉镇人民政府</v>
          </cell>
          <cell r="M73">
            <v>50</v>
          </cell>
          <cell r="N73">
            <v>50</v>
          </cell>
          <cell r="O73">
            <v>50</v>
          </cell>
          <cell r="P73">
            <v>0</v>
          </cell>
          <cell r="Q73">
            <v>0</v>
          </cell>
          <cell r="R73">
            <v>0</v>
          </cell>
          <cell r="S73" t="str">
            <v>0</v>
          </cell>
        </row>
        <row r="73">
          <cell r="U73">
            <v>305</v>
          </cell>
          <cell r="V73">
            <v>872</v>
          </cell>
          <cell r="W73">
            <v>57</v>
          </cell>
          <cell r="X73">
            <v>129</v>
          </cell>
          <cell r="Y73">
            <v>5</v>
          </cell>
          <cell r="Z73">
            <v>18</v>
          </cell>
          <cell r="AA73" t="str">
            <v>20240320</v>
          </cell>
          <cell r="AB73" t="str">
            <v>20241220</v>
          </cell>
          <cell r="AC73" t="str">
            <v>带动村集体、脱贫户增收</v>
          </cell>
          <cell r="AD73" t="str">
            <v>增加收入、务工</v>
          </cell>
        </row>
        <row r="74">
          <cell r="B74" t="str">
            <v>5100001501341252</v>
          </cell>
          <cell r="C74" t="str">
            <v>东井岭乡郭堡庄村2024年上庄驿站及周边开发项目</v>
          </cell>
          <cell r="D74" t="str">
            <v>新建</v>
          </cell>
          <cell r="E74" t="str">
            <v>产业发展</v>
          </cell>
          <cell r="F74" t="str">
            <v>生产项目</v>
          </cell>
          <cell r="G74" t="str">
            <v>休闲农业与乡村旅游</v>
          </cell>
          <cell r="H74" t="str">
            <v>旅游发展</v>
          </cell>
        </row>
        <row r="74">
          <cell r="J74" t="str">
            <v>郭堡庄村</v>
          </cell>
          <cell r="K74" t="str">
            <v>郭堡庄村</v>
          </cell>
          <cell r="L74" t="str">
            <v>东井岭乡政府</v>
          </cell>
          <cell r="M74">
            <v>100</v>
          </cell>
          <cell r="N74">
            <v>50</v>
          </cell>
          <cell r="O74">
            <v>50</v>
          </cell>
          <cell r="P74">
            <v>0</v>
          </cell>
          <cell r="Q74">
            <v>0</v>
          </cell>
          <cell r="R74">
            <v>0</v>
          </cell>
          <cell r="S74" t="str">
            <v>50</v>
          </cell>
        </row>
        <row r="74">
          <cell r="U74">
            <v>447</v>
          </cell>
          <cell r="V74">
            <v>1292</v>
          </cell>
          <cell r="W74">
            <v>223</v>
          </cell>
          <cell r="X74">
            <v>625</v>
          </cell>
          <cell r="Y74">
            <v>20</v>
          </cell>
          <cell r="Z74">
            <v>40</v>
          </cell>
          <cell r="AA74" t="str">
            <v>20240320</v>
          </cell>
          <cell r="AB74" t="str">
            <v>20241220</v>
          </cell>
          <cell r="AC74" t="str">
            <v>带动村集体、脱贫户增收</v>
          </cell>
          <cell r="AD74" t="str">
            <v>增加收入、务工</v>
          </cell>
        </row>
        <row r="75">
          <cell r="B75" t="str">
            <v>5100001501386651</v>
          </cell>
          <cell r="C75" t="str">
            <v>店上镇龙郡池村2024年农业体验园项目</v>
          </cell>
          <cell r="D75" t="str">
            <v>新建</v>
          </cell>
          <cell r="E75" t="str">
            <v>产业发展</v>
          </cell>
          <cell r="F75" t="str">
            <v>生产项目</v>
          </cell>
          <cell r="G75" t="str">
            <v>休闲农业与乡村旅游</v>
          </cell>
          <cell r="H75" t="str">
            <v>旅游发展</v>
          </cell>
        </row>
        <row r="75">
          <cell r="J75" t="str">
            <v>龙郡池村</v>
          </cell>
          <cell r="K75" t="str">
            <v>龙郡池村</v>
          </cell>
          <cell r="L75" t="str">
            <v>店上镇</v>
          </cell>
          <cell r="M75">
            <v>60</v>
          </cell>
          <cell r="N75">
            <v>60</v>
          </cell>
          <cell r="O75">
            <v>60</v>
          </cell>
          <cell r="P75">
            <v>0</v>
          </cell>
          <cell r="Q75">
            <v>0</v>
          </cell>
          <cell r="R75">
            <v>0</v>
          </cell>
          <cell r="S75" t="str">
            <v>0</v>
          </cell>
        </row>
        <row r="75">
          <cell r="U75">
            <v>294</v>
          </cell>
          <cell r="V75">
            <v>820</v>
          </cell>
          <cell r="W75">
            <v>107</v>
          </cell>
          <cell r="X75">
            <v>297</v>
          </cell>
          <cell r="Y75">
            <v>17</v>
          </cell>
          <cell r="Z75">
            <v>37</v>
          </cell>
          <cell r="AA75" t="str">
            <v>20240320</v>
          </cell>
          <cell r="AB75" t="str">
            <v>20241220</v>
          </cell>
          <cell r="AC75" t="str">
            <v>带动村集体、脱贫户增收</v>
          </cell>
          <cell r="AD75" t="str">
            <v>增加收入、务工</v>
          </cell>
        </row>
        <row r="76">
          <cell r="B76" t="str">
            <v>5100001501509822</v>
          </cell>
          <cell r="C76" t="str">
            <v>店上镇绍良村2024年旅游发展项目</v>
          </cell>
          <cell r="D76" t="str">
            <v>新建</v>
          </cell>
          <cell r="E76" t="str">
            <v>产业发展</v>
          </cell>
          <cell r="F76" t="str">
            <v>生产项目</v>
          </cell>
          <cell r="G76" t="str">
            <v>休闲农业与乡村旅游</v>
          </cell>
          <cell r="H76" t="str">
            <v>旅游发展</v>
          </cell>
        </row>
        <row r="76">
          <cell r="J76" t="str">
            <v>绍良村</v>
          </cell>
          <cell r="K76" t="str">
            <v>绍良村</v>
          </cell>
          <cell r="L76" t="str">
            <v>店上镇</v>
          </cell>
          <cell r="M76">
            <v>53</v>
          </cell>
          <cell r="N76">
            <v>53</v>
          </cell>
          <cell r="O76">
            <v>53</v>
          </cell>
          <cell r="P76">
            <v>0</v>
          </cell>
          <cell r="Q76">
            <v>0</v>
          </cell>
          <cell r="R76">
            <v>0</v>
          </cell>
          <cell r="S76" t="str">
            <v>0</v>
          </cell>
        </row>
        <row r="76">
          <cell r="U76">
            <v>611</v>
          </cell>
          <cell r="V76">
            <v>1619</v>
          </cell>
          <cell r="W76">
            <v>244</v>
          </cell>
          <cell r="X76">
            <v>588</v>
          </cell>
          <cell r="Y76">
            <v>24</v>
          </cell>
          <cell r="Z76">
            <v>56</v>
          </cell>
          <cell r="AA76" t="str">
            <v>20240320</v>
          </cell>
          <cell r="AB76" t="str">
            <v>20241220</v>
          </cell>
          <cell r="AC76" t="str">
            <v>带动村集体、脱贫户增收</v>
          </cell>
          <cell r="AD76" t="str">
            <v>增加收入、务工</v>
          </cell>
        </row>
        <row r="77">
          <cell r="B77" t="str">
            <v>5100001501549764</v>
          </cell>
          <cell r="C77" t="str">
            <v>黄山乡沙窟村2024年旅游开发项目</v>
          </cell>
          <cell r="D77" t="str">
            <v>新建</v>
          </cell>
          <cell r="E77" t="str">
            <v>产业发展</v>
          </cell>
          <cell r="F77" t="str">
            <v>生产项目</v>
          </cell>
          <cell r="G77" t="str">
            <v>休闲农业与乡村旅游</v>
          </cell>
          <cell r="H77" t="str">
            <v>旅游发展</v>
          </cell>
        </row>
        <row r="77">
          <cell r="J77" t="str">
            <v>沙窟村</v>
          </cell>
          <cell r="K77" t="str">
            <v>沙窟村</v>
          </cell>
          <cell r="L77" t="str">
            <v>黄山乡政府</v>
          </cell>
          <cell r="M77">
            <v>100</v>
          </cell>
          <cell r="N77">
            <v>80</v>
          </cell>
          <cell r="O77">
            <v>80</v>
          </cell>
          <cell r="P77">
            <v>0</v>
          </cell>
          <cell r="Q77">
            <v>0</v>
          </cell>
          <cell r="R77">
            <v>0</v>
          </cell>
          <cell r="S77" t="str">
            <v>20</v>
          </cell>
        </row>
        <row r="77">
          <cell r="U77">
            <v>517</v>
          </cell>
          <cell r="V77">
            <v>1520</v>
          </cell>
          <cell r="W77">
            <v>148</v>
          </cell>
          <cell r="X77">
            <v>250</v>
          </cell>
          <cell r="Y77">
            <v>14</v>
          </cell>
          <cell r="Z77">
            <v>31</v>
          </cell>
          <cell r="AA77" t="str">
            <v>20240320</v>
          </cell>
          <cell r="AB77" t="str">
            <v>20241220</v>
          </cell>
          <cell r="AC77" t="str">
            <v>带动村集体、脱贫户增收</v>
          </cell>
          <cell r="AD77" t="str">
            <v>增加收入、务工</v>
          </cell>
        </row>
        <row r="78">
          <cell r="B78" t="str">
            <v>5100001502153191</v>
          </cell>
          <cell r="C78" t="str">
            <v>壶关县龙泉镇2024年谷驼村民宿改造及配套项目</v>
          </cell>
          <cell r="D78" t="str">
            <v>新建</v>
          </cell>
          <cell r="E78" t="str">
            <v>产业发展</v>
          </cell>
          <cell r="F78" t="str">
            <v>生产项目</v>
          </cell>
          <cell r="G78" t="str">
            <v>休闲农业与乡村旅游</v>
          </cell>
          <cell r="H78" t="str">
            <v>民宿改造</v>
          </cell>
        </row>
        <row r="78">
          <cell r="J78" t="str">
            <v>谷驼村</v>
          </cell>
          <cell r="K78" t="str">
            <v>谷驼村</v>
          </cell>
          <cell r="L78" t="str">
            <v>龙泉镇人民政府</v>
          </cell>
          <cell r="M78">
            <v>300</v>
          </cell>
          <cell r="N78">
            <v>300</v>
          </cell>
          <cell r="O78">
            <v>0</v>
          </cell>
          <cell r="P78">
            <v>300</v>
          </cell>
          <cell r="Q78">
            <v>0</v>
          </cell>
          <cell r="R78">
            <v>0</v>
          </cell>
          <cell r="S78" t="str">
            <v>0</v>
          </cell>
        </row>
        <row r="78">
          <cell r="U78">
            <v>181</v>
          </cell>
          <cell r="V78">
            <v>508</v>
          </cell>
          <cell r="W78">
            <v>32</v>
          </cell>
          <cell r="X78">
            <v>71</v>
          </cell>
          <cell r="Y78">
            <v>2</v>
          </cell>
          <cell r="Z78">
            <v>2</v>
          </cell>
          <cell r="AA78" t="str">
            <v>20240320</v>
          </cell>
          <cell r="AB78" t="str">
            <v>20241220</v>
          </cell>
          <cell r="AC78" t="str">
            <v>带动村集体、脱贫户增收</v>
          </cell>
          <cell r="AD78" t="str">
            <v>增加收入、务工</v>
          </cell>
        </row>
        <row r="79">
          <cell r="B79" t="str">
            <v>5100001502458954</v>
          </cell>
          <cell r="C79" t="str">
            <v>壶关县紫泉村曹家背2024年民宿及配套设施建设项目</v>
          </cell>
          <cell r="D79" t="str">
            <v>新建</v>
          </cell>
          <cell r="E79" t="str">
            <v>产业发展</v>
          </cell>
          <cell r="F79" t="str">
            <v>生产项目</v>
          </cell>
          <cell r="G79" t="str">
            <v>休闲农业与乡村旅游</v>
          </cell>
          <cell r="H79" t="str">
            <v>民宿改造</v>
          </cell>
        </row>
        <row r="79">
          <cell r="J79" t="str">
            <v>壶关县</v>
          </cell>
          <cell r="K79" t="str">
            <v>壶关县</v>
          </cell>
          <cell r="L79" t="str">
            <v>树掌镇人民政府</v>
          </cell>
          <cell r="M79">
            <v>100</v>
          </cell>
          <cell r="N79">
            <v>8</v>
          </cell>
          <cell r="O79">
            <v>0</v>
          </cell>
          <cell r="P79">
            <v>0</v>
          </cell>
          <cell r="Q79">
            <v>8</v>
          </cell>
          <cell r="R79">
            <v>0</v>
          </cell>
          <cell r="S79" t="str">
            <v>92</v>
          </cell>
        </row>
        <row r="79">
          <cell r="U79">
            <v>145</v>
          </cell>
          <cell r="V79">
            <v>407</v>
          </cell>
          <cell r="W79">
            <v>67</v>
          </cell>
          <cell r="X79">
            <v>186</v>
          </cell>
          <cell r="Y79">
            <v>9</v>
          </cell>
          <cell r="Z79">
            <v>26</v>
          </cell>
          <cell r="AA79" t="str">
            <v>20240320</v>
          </cell>
          <cell r="AB79" t="str">
            <v>20241220</v>
          </cell>
          <cell r="AC79" t="str">
            <v>带动村集体、脱贫户增收</v>
          </cell>
          <cell r="AD79" t="str">
            <v>增加收入、务工</v>
          </cell>
        </row>
        <row r="80">
          <cell r="B80" t="str">
            <v>5100001502826878</v>
          </cell>
          <cell r="C80" t="str">
            <v>东井岭乡塔店村2024年乡村振兴发展项目</v>
          </cell>
          <cell r="D80" t="str">
            <v>新建</v>
          </cell>
          <cell r="E80" t="str">
            <v>产业发展</v>
          </cell>
          <cell r="F80" t="str">
            <v>生产项目</v>
          </cell>
          <cell r="G80" t="str">
            <v>休闲农业与乡村旅游</v>
          </cell>
          <cell r="H80" t="str">
            <v>旅游发展</v>
          </cell>
        </row>
        <row r="80">
          <cell r="J80" t="str">
            <v>塔店村</v>
          </cell>
          <cell r="K80" t="str">
            <v>塔店村</v>
          </cell>
          <cell r="L80" t="str">
            <v>东井岭乡人民政府</v>
          </cell>
          <cell r="M80">
            <v>100</v>
          </cell>
          <cell r="N80">
            <v>100</v>
          </cell>
          <cell r="O80">
            <v>0</v>
          </cell>
          <cell r="P80">
            <v>0</v>
          </cell>
          <cell r="Q80">
            <v>0</v>
          </cell>
          <cell r="R80">
            <v>100</v>
          </cell>
          <cell r="S80" t="str">
            <v>0</v>
          </cell>
        </row>
        <row r="80">
          <cell r="U80">
            <v>396</v>
          </cell>
          <cell r="V80">
            <v>1067</v>
          </cell>
          <cell r="W80">
            <v>230</v>
          </cell>
          <cell r="X80">
            <v>646</v>
          </cell>
          <cell r="Y80">
            <v>18</v>
          </cell>
          <cell r="Z80">
            <v>35</v>
          </cell>
          <cell r="AA80" t="str">
            <v>20240320</v>
          </cell>
          <cell r="AB80" t="str">
            <v>20241220</v>
          </cell>
          <cell r="AC80" t="str">
            <v>带动村集体、脱贫户增收</v>
          </cell>
          <cell r="AD80" t="str">
            <v>增加收入、务工</v>
          </cell>
        </row>
        <row r="81">
          <cell r="B81" t="str">
            <v>5100001503599978</v>
          </cell>
          <cell r="C81" t="str">
            <v>壶关县集店镇常平村2024年旅游配套项目</v>
          </cell>
          <cell r="D81" t="str">
            <v>新建</v>
          </cell>
          <cell r="E81" t="str">
            <v>产业发展</v>
          </cell>
          <cell r="F81" t="str">
            <v>生产项目</v>
          </cell>
          <cell r="G81" t="str">
            <v>休闲农业与乡村旅游</v>
          </cell>
          <cell r="H81" t="str">
            <v>旅游发展</v>
          </cell>
        </row>
        <row r="81">
          <cell r="J81" t="str">
            <v>常平村</v>
          </cell>
          <cell r="K81" t="str">
            <v>常平村</v>
          </cell>
          <cell r="L81" t="str">
            <v>集店镇人民政府</v>
          </cell>
          <cell r="M81">
            <v>300</v>
          </cell>
          <cell r="N81">
            <v>300</v>
          </cell>
          <cell r="O81">
            <v>0</v>
          </cell>
          <cell r="P81">
            <v>300</v>
          </cell>
          <cell r="Q81">
            <v>0</v>
          </cell>
          <cell r="R81">
            <v>0</v>
          </cell>
          <cell r="S81" t="str">
            <v>0</v>
          </cell>
        </row>
        <row r="81">
          <cell r="U81">
            <v>573</v>
          </cell>
          <cell r="V81">
            <v>1572</v>
          </cell>
          <cell r="W81">
            <v>70</v>
          </cell>
          <cell r="X81">
            <v>152</v>
          </cell>
          <cell r="Y81">
            <v>11</v>
          </cell>
          <cell r="Z81">
            <v>25</v>
          </cell>
          <cell r="AA81" t="str">
            <v>20240320</v>
          </cell>
          <cell r="AB81" t="str">
            <v>20241220</v>
          </cell>
          <cell r="AC81" t="str">
            <v>带动村集体、脱贫户增收</v>
          </cell>
          <cell r="AD81" t="str">
            <v>增加收入、务工</v>
          </cell>
        </row>
        <row r="82">
          <cell r="B82" t="str">
            <v>5100001503604624</v>
          </cell>
          <cell r="C82" t="str">
            <v>壶关县集店镇南皇村2024年乡村旅游发展项目</v>
          </cell>
          <cell r="D82" t="str">
            <v>新建</v>
          </cell>
          <cell r="E82" t="str">
            <v>产业发展</v>
          </cell>
          <cell r="F82" t="str">
            <v>生产项目</v>
          </cell>
          <cell r="G82" t="str">
            <v>休闲农业与乡村旅游</v>
          </cell>
          <cell r="H82" t="str">
            <v>旅游发展</v>
          </cell>
        </row>
        <row r="82">
          <cell r="J82" t="str">
            <v>南皇村</v>
          </cell>
          <cell r="K82" t="str">
            <v>南皇村</v>
          </cell>
          <cell r="L82" t="str">
            <v>集店镇人民政府</v>
          </cell>
          <cell r="M82">
            <v>300</v>
          </cell>
          <cell r="N82">
            <v>300</v>
          </cell>
          <cell r="O82">
            <v>0</v>
          </cell>
          <cell r="P82">
            <v>300</v>
          </cell>
          <cell r="Q82">
            <v>0</v>
          </cell>
          <cell r="R82">
            <v>0</v>
          </cell>
          <cell r="S82" t="str">
            <v>0</v>
          </cell>
        </row>
        <row r="82">
          <cell r="U82">
            <v>291</v>
          </cell>
          <cell r="V82">
            <v>648</v>
          </cell>
          <cell r="W82">
            <v>94</v>
          </cell>
          <cell r="X82">
            <v>161</v>
          </cell>
          <cell r="Y82">
            <v>9</v>
          </cell>
          <cell r="Z82">
            <v>25</v>
          </cell>
          <cell r="AA82" t="str">
            <v>20240320</v>
          </cell>
          <cell r="AB82" t="str">
            <v>20241220</v>
          </cell>
          <cell r="AC82" t="str">
            <v>带动村集体、脱贫户增收</v>
          </cell>
          <cell r="AD82" t="str">
            <v>增加收入、务工</v>
          </cell>
        </row>
        <row r="83">
          <cell r="B83" t="str">
            <v>5100001503725968</v>
          </cell>
          <cell r="C83" t="str">
            <v>2024年树掌镇紫泉村民宿配套产业项目</v>
          </cell>
          <cell r="D83" t="str">
            <v>新建</v>
          </cell>
          <cell r="E83" t="str">
            <v>产业发展</v>
          </cell>
          <cell r="F83" t="str">
            <v>生产项目</v>
          </cell>
          <cell r="G83" t="str">
            <v>休闲农业与乡村旅游</v>
          </cell>
          <cell r="H83" t="str">
            <v>民宿改造</v>
          </cell>
        </row>
        <row r="83">
          <cell r="J83" t="str">
            <v>紫泉村</v>
          </cell>
          <cell r="K83" t="str">
            <v>紫泉村</v>
          </cell>
          <cell r="L83" t="str">
            <v>树掌镇政府</v>
          </cell>
          <cell r="M83">
            <v>50</v>
          </cell>
          <cell r="N83">
            <v>50</v>
          </cell>
          <cell r="O83">
            <v>50</v>
          </cell>
          <cell r="P83">
            <v>0</v>
          </cell>
          <cell r="Q83">
            <v>0</v>
          </cell>
          <cell r="R83">
            <v>0</v>
          </cell>
          <cell r="S83" t="str">
            <v>0</v>
          </cell>
        </row>
        <row r="83">
          <cell r="U83">
            <v>187</v>
          </cell>
          <cell r="V83">
            <v>500</v>
          </cell>
          <cell r="W83">
            <v>87</v>
          </cell>
          <cell r="X83">
            <v>212</v>
          </cell>
          <cell r="Y83">
            <v>9</v>
          </cell>
          <cell r="Z83">
            <v>19</v>
          </cell>
          <cell r="AA83" t="str">
            <v>20240320</v>
          </cell>
          <cell r="AB83" t="str">
            <v>20241220</v>
          </cell>
          <cell r="AC83" t="str">
            <v>带动村集体、脱贫户增收</v>
          </cell>
          <cell r="AD83" t="str">
            <v>增加收入、务工</v>
          </cell>
        </row>
        <row r="84">
          <cell r="B84" t="str">
            <v>5100001503748123</v>
          </cell>
          <cell r="C84" t="str">
            <v>2024年树掌镇芳岱村民宿改造项目</v>
          </cell>
          <cell r="D84" t="str">
            <v>新建</v>
          </cell>
          <cell r="E84" t="str">
            <v>产业发展</v>
          </cell>
          <cell r="F84" t="str">
            <v>生产项目</v>
          </cell>
          <cell r="G84" t="str">
            <v>休闲农业与乡村旅游</v>
          </cell>
          <cell r="H84" t="str">
            <v>民宿改造</v>
          </cell>
        </row>
        <row r="84">
          <cell r="J84" t="str">
            <v>芳岱村</v>
          </cell>
          <cell r="K84" t="str">
            <v>芳岱村</v>
          </cell>
          <cell r="L84" t="str">
            <v>树掌镇政府</v>
          </cell>
          <cell r="M84">
            <v>100</v>
          </cell>
          <cell r="N84">
            <v>70</v>
          </cell>
          <cell r="O84">
            <v>70</v>
          </cell>
          <cell r="P84">
            <v>0</v>
          </cell>
          <cell r="Q84">
            <v>0</v>
          </cell>
          <cell r="R84">
            <v>0</v>
          </cell>
          <cell r="S84" t="str">
            <v>30</v>
          </cell>
        </row>
        <row r="84">
          <cell r="U84">
            <v>132</v>
          </cell>
          <cell r="V84">
            <v>360</v>
          </cell>
          <cell r="W84">
            <v>71</v>
          </cell>
          <cell r="X84">
            <v>202</v>
          </cell>
          <cell r="Y84">
            <v>10</v>
          </cell>
          <cell r="Z84">
            <v>15</v>
          </cell>
          <cell r="AA84" t="str">
            <v>20240320</v>
          </cell>
          <cell r="AB84" t="str">
            <v>20241220</v>
          </cell>
          <cell r="AC84" t="str">
            <v>带动村集体、脱贫户增收</v>
          </cell>
          <cell r="AD84" t="str">
            <v>增加收入、务工</v>
          </cell>
        </row>
        <row r="85">
          <cell r="B85" t="str">
            <v>5100001503754242</v>
          </cell>
          <cell r="C85" t="str">
            <v>2024年树掌镇回车村采摘体验园项目</v>
          </cell>
          <cell r="D85" t="str">
            <v>新建</v>
          </cell>
          <cell r="E85" t="str">
            <v>产业发展</v>
          </cell>
          <cell r="F85" t="str">
            <v>生产项目</v>
          </cell>
          <cell r="G85" t="str">
            <v>休闲农业与乡村旅游</v>
          </cell>
          <cell r="H85" t="str">
            <v>采摘体验园</v>
          </cell>
        </row>
        <row r="85">
          <cell r="J85" t="str">
            <v>回车村</v>
          </cell>
          <cell r="K85" t="str">
            <v>回车村</v>
          </cell>
          <cell r="L85" t="str">
            <v>树掌镇政府</v>
          </cell>
          <cell r="M85">
            <v>30</v>
          </cell>
          <cell r="N85">
            <v>30</v>
          </cell>
          <cell r="O85">
            <v>30</v>
          </cell>
          <cell r="P85">
            <v>0</v>
          </cell>
          <cell r="Q85">
            <v>0</v>
          </cell>
          <cell r="R85">
            <v>0</v>
          </cell>
          <cell r="S85" t="str">
            <v>0</v>
          </cell>
        </row>
        <row r="85">
          <cell r="U85">
            <v>190</v>
          </cell>
          <cell r="V85">
            <v>502</v>
          </cell>
          <cell r="W85">
            <v>99</v>
          </cell>
          <cell r="X85">
            <v>227</v>
          </cell>
          <cell r="Y85">
            <v>18</v>
          </cell>
          <cell r="Z85">
            <v>28</v>
          </cell>
          <cell r="AA85" t="str">
            <v>20240320</v>
          </cell>
          <cell r="AB85" t="str">
            <v>20241220</v>
          </cell>
          <cell r="AC85" t="str">
            <v>带动村集体、脱贫户增收</v>
          </cell>
          <cell r="AD85" t="str">
            <v>增加收入、务工</v>
          </cell>
        </row>
        <row r="86">
          <cell r="B86" t="str">
            <v>5100001503897706</v>
          </cell>
          <cell r="C86" t="str">
            <v>丁家岩村山野菜开发项目</v>
          </cell>
          <cell r="D86" t="str">
            <v>新建</v>
          </cell>
          <cell r="E86" t="str">
            <v>产业发展</v>
          </cell>
          <cell r="F86" t="str">
            <v>生产项目</v>
          </cell>
          <cell r="G86" t="str">
            <v>休闲农业与乡村旅游</v>
          </cell>
          <cell r="H86" t="str">
            <v>山野菜开发</v>
          </cell>
        </row>
        <row r="86">
          <cell r="J86" t="str">
            <v>丁家岩村</v>
          </cell>
          <cell r="K86" t="str">
            <v>丁家岩村</v>
          </cell>
          <cell r="L86" t="str">
            <v>大峡谷镇人民政府</v>
          </cell>
          <cell r="M86">
            <v>60</v>
          </cell>
          <cell r="N86">
            <v>60</v>
          </cell>
          <cell r="O86">
            <v>60</v>
          </cell>
          <cell r="P86">
            <v>0</v>
          </cell>
          <cell r="Q86">
            <v>0</v>
          </cell>
          <cell r="R86">
            <v>0</v>
          </cell>
          <cell r="S86" t="str">
            <v>0</v>
          </cell>
        </row>
        <row r="86">
          <cell r="U86">
            <v>304</v>
          </cell>
          <cell r="V86">
            <v>807</v>
          </cell>
          <cell r="W86">
            <v>135</v>
          </cell>
          <cell r="X86">
            <v>337</v>
          </cell>
          <cell r="Y86">
            <v>14</v>
          </cell>
          <cell r="Z86">
            <v>29</v>
          </cell>
          <cell r="AA86" t="str">
            <v>20240320</v>
          </cell>
          <cell r="AB86" t="str">
            <v>20241220</v>
          </cell>
          <cell r="AC86" t="str">
            <v>带动村集体、脱贫户增收</v>
          </cell>
          <cell r="AD86" t="str">
            <v>增加收入、务工</v>
          </cell>
        </row>
        <row r="87">
          <cell r="B87" t="str">
            <v>5100001504418630</v>
          </cell>
          <cell r="C87" t="str">
            <v>树掌镇神北村2024年红色旅游拓展项目</v>
          </cell>
          <cell r="D87" t="str">
            <v>新建</v>
          </cell>
          <cell r="E87" t="str">
            <v>产业发展</v>
          </cell>
          <cell r="F87" t="str">
            <v>生产项目</v>
          </cell>
          <cell r="G87" t="str">
            <v>休闲农业与乡村旅游</v>
          </cell>
          <cell r="H87" t="str">
            <v>旅游发展</v>
          </cell>
        </row>
        <row r="87">
          <cell r="J87" t="str">
            <v>神北村</v>
          </cell>
          <cell r="K87" t="str">
            <v>神北村</v>
          </cell>
          <cell r="L87" t="str">
            <v>树掌镇政府</v>
          </cell>
          <cell r="M87">
            <v>50</v>
          </cell>
          <cell r="N87">
            <v>50</v>
          </cell>
          <cell r="O87">
            <v>50</v>
          </cell>
          <cell r="P87">
            <v>0</v>
          </cell>
          <cell r="Q87">
            <v>0</v>
          </cell>
          <cell r="R87">
            <v>0</v>
          </cell>
          <cell r="S87" t="str">
            <v>0</v>
          </cell>
        </row>
        <row r="87">
          <cell r="U87">
            <v>385</v>
          </cell>
          <cell r="V87">
            <v>971</v>
          </cell>
          <cell r="W87">
            <v>202</v>
          </cell>
          <cell r="X87">
            <v>476</v>
          </cell>
          <cell r="Y87">
            <v>20</v>
          </cell>
          <cell r="Z87">
            <v>51</v>
          </cell>
          <cell r="AA87" t="str">
            <v>20240320</v>
          </cell>
          <cell r="AB87" t="str">
            <v>20241220</v>
          </cell>
          <cell r="AC87" t="str">
            <v>带动村集体、脱贫户增收</v>
          </cell>
          <cell r="AD87" t="str">
            <v>增加收入、务工</v>
          </cell>
        </row>
        <row r="88">
          <cell r="B88" t="str">
            <v>5100001504528956</v>
          </cell>
          <cell r="C88" t="str">
            <v>壶关县龙泉镇2024年杨家社村产业项目</v>
          </cell>
          <cell r="D88" t="str">
            <v>新建</v>
          </cell>
          <cell r="E88" t="str">
            <v>产业发展</v>
          </cell>
          <cell r="F88" t="str">
            <v>生产项目</v>
          </cell>
          <cell r="G88" t="str">
            <v>休闲农业与乡村旅游</v>
          </cell>
          <cell r="H88" t="str">
            <v>旅游发展</v>
          </cell>
        </row>
        <row r="88">
          <cell r="J88" t="str">
            <v>杨家社村</v>
          </cell>
          <cell r="K88" t="str">
            <v>杨家社村</v>
          </cell>
          <cell r="L88" t="str">
            <v>龙泉镇人民政府</v>
          </cell>
          <cell r="M88">
            <v>100</v>
          </cell>
          <cell r="N88">
            <v>58</v>
          </cell>
          <cell r="O88">
            <v>30</v>
          </cell>
          <cell r="P88">
            <v>0</v>
          </cell>
          <cell r="Q88">
            <v>28</v>
          </cell>
          <cell r="R88">
            <v>0</v>
          </cell>
          <cell r="S88" t="str">
            <v>42</v>
          </cell>
        </row>
        <row r="88">
          <cell r="U88">
            <v>152</v>
          </cell>
          <cell r="V88">
            <v>423</v>
          </cell>
          <cell r="W88">
            <v>68</v>
          </cell>
          <cell r="X88">
            <v>171</v>
          </cell>
          <cell r="Y88">
            <v>7</v>
          </cell>
          <cell r="Z88">
            <v>25</v>
          </cell>
          <cell r="AA88" t="str">
            <v>20240320</v>
          </cell>
          <cell r="AB88" t="str">
            <v>20241220</v>
          </cell>
          <cell r="AC88" t="str">
            <v>带动村集体、脱贫户增收</v>
          </cell>
          <cell r="AD88" t="str">
            <v>增加收入、务工</v>
          </cell>
        </row>
        <row r="89">
          <cell r="B89" t="str">
            <v>5100001505702238</v>
          </cell>
          <cell r="C89" t="str">
            <v>石坡乡南坪头坞村2024年旅游配套项目</v>
          </cell>
          <cell r="D89" t="str">
            <v>新建</v>
          </cell>
          <cell r="E89" t="str">
            <v>产业发展</v>
          </cell>
          <cell r="F89" t="str">
            <v>生产项目</v>
          </cell>
          <cell r="G89" t="str">
            <v>休闲农业与乡村旅游</v>
          </cell>
          <cell r="H89" t="str">
            <v>旅游发展</v>
          </cell>
        </row>
        <row r="89">
          <cell r="J89" t="str">
            <v>鹅屋村</v>
          </cell>
          <cell r="K89" t="str">
            <v>鹅屋村</v>
          </cell>
          <cell r="L89" t="str">
            <v>石坡乡人民政府</v>
          </cell>
          <cell r="M89">
            <v>300</v>
          </cell>
          <cell r="N89">
            <v>300</v>
          </cell>
          <cell r="O89">
            <v>0</v>
          </cell>
          <cell r="P89">
            <v>300</v>
          </cell>
          <cell r="Q89">
            <v>0</v>
          </cell>
          <cell r="R89">
            <v>0</v>
          </cell>
          <cell r="S89" t="str">
            <v>0</v>
          </cell>
        </row>
        <row r="89">
          <cell r="U89">
            <v>336</v>
          </cell>
          <cell r="V89">
            <v>988</v>
          </cell>
          <cell r="W89">
            <v>179</v>
          </cell>
          <cell r="X89">
            <v>517</v>
          </cell>
          <cell r="Y89">
            <v>20</v>
          </cell>
          <cell r="Z89">
            <v>53</v>
          </cell>
          <cell r="AA89" t="str">
            <v>20240320</v>
          </cell>
          <cell r="AB89" t="str">
            <v>20241220</v>
          </cell>
          <cell r="AC89" t="str">
            <v>带动村集体、脱贫户增收</v>
          </cell>
          <cell r="AD89" t="str">
            <v>增加收入、务工</v>
          </cell>
        </row>
        <row r="90">
          <cell r="B90" t="str">
            <v>5100001014010966</v>
          </cell>
          <cell r="C90" t="str">
            <v>   壶关县东井岭乡高岸上村光药一体化项目2024</v>
          </cell>
          <cell r="D90" t="str">
            <v>新建</v>
          </cell>
          <cell r="E90" t="str">
            <v>产业发展</v>
          </cell>
          <cell r="F90" t="str">
            <v>生产项目</v>
          </cell>
          <cell r="G90" t="str">
            <v>光伏电站建设</v>
          </cell>
          <cell r="H90" t="str">
            <v>光伏电站建设</v>
          </cell>
        </row>
        <row r="90">
          <cell r="J90" t="str">
            <v>高岸上村</v>
          </cell>
          <cell r="K90" t="str">
            <v>高岸上村</v>
          </cell>
          <cell r="L90" t="str">
            <v>东井岭乡政府</v>
          </cell>
          <cell r="M90">
            <v>100</v>
          </cell>
          <cell r="N90">
            <v>70</v>
          </cell>
          <cell r="O90">
            <v>70</v>
          </cell>
          <cell r="P90">
            <v>0</v>
          </cell>
          <cell r="Q90">
            <v>0</v>
          </cell>
          <cell r="R90">
            <v>0</v>
          </cell>
          <cell r="S90" t="str">
            <v>30</v>
          </cell>
        </row>
        <row r="90">
          <cell r="U90">
            <v>136</v>
          </cell>
          <cell r="V90">
            <v>360</v>
          </cell>
          <cell r="W90">
            <v>63</v>
          </cell>
          <cell r="X90">
            <v>157</v>
          </cell>
          <cell r="Y90">
            <v>4</v>
          </cell>
          <cell r="Z90">
            <v>10</v>
          </cell>
          <cell r="AA90" t="str">
            <v>20240320</v>
          </cell>
          <cell r="AB90" t="str">
            <v>20241220</v>
          </cell>
          <cell r="AC90" t="str">
            <v>带动村集体、脱贫户增收</v>
          </cell>
          <cell r="AD90" t="str">
            <v>增加收入、务工</v>
          </cell>
        </row>
        <row r="91">
          <cell r="B91" t="str">
            <v>5100001014164526</v>
          </cell>
          <cell r="C91" t="str">
            <v>集店镇西旺庄村2024年农光一体光伏项目</v>
          </cell>
          <cell r="D91" t="str">
            <v>新建</v>
          </cell>
          <cell r="E91" t="str">
            <v>产业发展</v>
          </cell>
          <cell r="F91" t="str">
            <v>生产项目</v>
          </cell>
          <cell r="G91" t="str">
            <v>光伏电站建设</v>
          </cell>
          <cell r="H91" t="str">
            <v>光伏电站建设</v>
          </cell>
        </row>
        <row r="91">
          <cell r="J91" t="str">
            <v>西旺庄村</v>
          </cell>
          <cell r="K91" t="str">
            <v>西旺庄村</v>
          </cell>
          <cell r="L91" t="str">
            <v>集店镇政府</v>
          </cell>
          <cell r="M91">
            <v>100</v>
          </cell>
          <cell r="N91">
            <v>70</v>
          </cell>
          <cell r="O91">
            <v>70</v>
          </cell>
          <cell r="P91">
            <v>0</v>
          </cell>
          <cell r="Q91">
            <v>0</v>
          </cell>
          <cell r="R91">
            <v>0</v>
          </cell>
          <cell r="S91" t="str">
            <v>30</v>
          </cell>
        </row>
        <row r="91">
          <cell r="U91">
            <v>188</v>
          </cell>
          <cell r="V91">
            <v>378</v>
          </cell>
          <cell r="W91">
            <v>102</v>
          </cell>
          <cell r="X91">
            <v>216</v>
          </cell>
          <cell r="Y91">
            <v>9</v>
          </cell>
          <cell r="Z91">
            <v>20</v>
          </cell>
          <cell r="AA91" t="str">
            <v>20240320</v>
          </cell>
          <cell r="AB91" t="str">
            <v>20241220</v>
          </cell>
          <cell r="AC91" t="str">
            <v>带动村集体、脱贫户增收</v>
          </cell>
          <cell r="AD91" t="str">
            <v>增加收入、务工</v>
          </cell>
        </row>
        <row r="92">
          <cell r="B92" t="str">
            <v>5100001014591529</v>
          </cell>
          <cell r="C92" t="str">
            <v>壶关县龙泉镇韩村农光一体光伏电站项目建设2024</v>
          </cell>
          <cell r="D92" t="str">
            <v>新建</v>
          </cell>
          <cell r="E92" t="str">
            <v>产业发展</v>
          </cell>
          <cell r="F92" t="str">
            <v>生产项目</v>
          </cell>
          <cell r="G92" t="str">
            <v>光伏电站建设</v>
          </cell>
          <cell r="H92" t="str">
            <v>光伏电站建设</v>
          </cell>
        </row>
        <row r="92">
          <cell r="J92" t="str">
            <v>韩村</v>
          </cell>
          <cell r="K92" t="str">
            <v>韩村</v>
          </cell>
          <cell r="L92" t="str">
            <v>龙泉镇人民政府</v>
          </cell>
          <cell r="M92">
            <v>100</v>
          </cell>
          <cell r="N92">
            <v>50</v>
          </cell>
          <cell r="O92">
            <v>50</v>
          </cell>
          <cell r="P92">
            <v>0</v>
          </cell>
          <cell r="Q92">
            <v>0</v>
          </cell>
          <cell r="R92">
            <v>0</v>
          </cell>
          <cell r="S92" t="str">
            <v>50</v>
          </cell>
        </row>
        <row r="92">
          <cell r="U92">
            <v>381</v>
          </cell>
          <cell r="V92">
            <v>1040</v>
          </cell>
          <cell r="W92">
            <v>119</v>
          </cell>
          <cell r="X92">
            <v>227</v>
          </cell>
          <cell r="Y92">
            <v>9</v>
          </cell>
          <cell r="Z92">
            <v>17</v>
          </cell>
          <cell r="AA92" t="str">
            <v>20240320</v>
          </cell>
          <cell r="AB92" t="str">
            <v>20241220</v>
          </cell>
          <cell r="AC92" t="str">
            <v>带动村集体、脱贫户增收</v>
          </cell>
          <cell r="AD92" t="str">
            <v>增加收入、务工</v>
          </cell>
        </row>
        <row r="93">
          <cell r="B93" t="str">
            <v>5100001015221053</v>
          </cell>
          <cell r="C93" t="str">
            <v>龙泉镇水池村2024年扩建22kw分布式光伏项目</v>
          </cell>
          <cell r="D93" t="str">
            <v>新建</v>
          </cell>
          <cell r="E93" t="str">
            <v>产业发展</v>
          </cell>
          <cell r="F93" t="str">
            <v>生产项目</v>
          </cell>
          <cell r="G93" t="str">
            <v>光伏电站建设</v>
          </cell>
          <cell r="H93" t="str">
            <v>光伏电站建设</v>
          </cell>
        </row>
        <row r="93">
          <cell r="J93" t="str">
            <v>水池村</v>
          </cell>
          <cell r="K93" t="str">
            <v>水池村</v>
          </cell>
          <cell r="L93" t="str">
            <v>龙泉镇人民政府</v>
          </cell>
          <cell r="M93">
            <v>20</v>
          </cell>
          <cell r="N93">
            <v>8</v>
          </cell>
          <cell r="O93">
            <v>0</v>
          </cell>
          <cell r="P93">
            <v>0</v>
          </cell>
          <cell r="Q93">
            <v>8</v>
          </cell>
          <cell r="R93">
            <v>0</v>
          </cell>
          <cell r="S93" t="str">
            <v>12</v>
          </cell>
        </row>
        <row r="93">
          <cell r="U93">
            <v>158</v>
          </cell>
          <cell r="V93">
            <v>425</v>
          </cell>
          <cell r="W93">
            <v>63</v>
          </cell>
          <cell r="X93">
            <v>158</v>
          </cell>
          <cell r="Y93">
            <v>7</v>
          </cell>
          <cell r="Z93">
            <v>12</v>
          </cell>
          <cell r="AA93" t="str">
            <v>20240320</v>
          </cell>
          <cell r="AB93" t="str">
            <v>20241220</v>
          </cell>
          <cell r="AC93" t="str">
            <v>带动村集体、脱贫户增收</v>
          </cell>
          <cell r="AD93" t="str">
            <v>增加收入、务工</v>
          </cell>
        </row>
        <row r="94">
          <cell r="B94" t="str">
            <v>5100001015765845</v>
          </cell>
          <cell r="C94" t="str">
            <v>晋庄镇庄头村2024年农光一体光伏电站项目</v>
          </cell>
          <cell r="D94" t="str">
            <v>新建</v>
          </cell>
          <cell r="E94" t="str">
            <v>产业发展</v>
          </cell>
          <cell r="F94" t="str">
            <v>生产项目</v>
          </cell>
          <cell r="G94" t="str">
            <v>光伏电站建设</v>
          </cell>
          <cell r="H94" t="str">
            <v>光伏电站建设</v>
          </cell>
        </row>
        <row r="94">
          <cell r="J94" t="str">
            <v>庄头村</v>
          </cell>
          <cell r="K94" t="str">
            <v>庄头村</v>
          </cell>
          <cell r="L94" t="str">
            <v>晋庄镇政府</v>
          </cell>
          <cell r="M94">
            <v>100</v>
          </cell>
          <cell r="N94">
            <v>42</v>
          </cell>
          <cell r="O94">
            <v>42</v>
          </cell>
          <cell r="P94">
            <v>0</v>
          </cell>
          <cell r="Q94">
            <v>0</v>
          </cell>
          <cell r="R94">
            <v>0</v>
          </cell>
          <cell r="S94" t="str">
            <v>58</v>
          </cell>
        </row>
        <row r="94">
          <cell r="U94">
            <v>623</v>
          </cell>
          <cell r="V94">
            <v>1950</v>
          </cell>
          <cell r="W94">
            <v>180</v>
          </cell>
          <cell r="X94">
            <v>349</v>
          </cell>
          <cell r="Y94">
            <v>20</v>
          </cell>
          <cell r="Z94">
            <v>44</v>
          </cell>
          <cell r="AA94" t="str">
            <v>20240320</v>
          </cell>
          <cell r="AB94" t="str">
            <v>20241220</v>
          </cell>
          <cell r="AC94" t="str">
            <v>带动村集体、脱贫户增收</v>
          </cell>
          <cell r="AD94" t="str">
            <v>增加收入、务工</v>
          </cell>
        </row>
        <row r="95">
          <cell r="B95" t="str">
            <v>5100001015871903</v>
          </cell>
          <cell r="C95" t="str">
            <v>壶关县晋庄镇郊河村2024年100kw光伏电站及林麝养殖。</v>
          </cell>
          <cell r="D95" t="str">
            <v>新建</v>
          </cell>
          <cell r="E95" t="str">
            <v>产业发展</v>
          </cell>
          <cell r="F95" t="str">
            <v>生产项目</v>
          </cell>
          <cell r="G95" t="str">
            <v>光伏电站建设</v>
          </cell>
          <cell r="H95" t="str">
            <v>光伏电站建设</v>
          </cell>
        </row>
        <row r="95">
          <cell r="J95" t="str">
            <v>郊河村</v>
          </cell>
          <cell r="K95" t="str">
            <v>郊河村</v>
          </cell>
          <cell r="L95" t="str">
            <v>晋庄镇人民政府</v>
          </cell>
          <cell r="M95">
            <v>120</v>
          </cell>
          <cell r="N95">
            <v>85</v>
          </cell>
          <cell r="O95">
            <v>85</v>
          </cell>
          <cell r="P95">
            <v>0</v>
          </cell>
          <cell r="Q95">
            <v>0</v>
          </cell>
          <cell r="R95">
            <v>0</v>
          </cell>
          <cell r="S95" t="str">
            <v>35</v>
          </cell>
        </row>
        <row r="95">
          <cell r="U95">
            <v>229</v>
          </cell>
          <cell r="V95">
            <v>629</v>
          </cell>
          <cell r="W95">
            <v>73</v>
          </cell>
          <cell r="X95">
            <v>150</v>
          </cell>
          <cell r="Y95">
            <v>10</v>
          </cell>
          <cell r="Z95">
            <v>19</v>
          </cell>
          <cell r="AA95" t="str">
            <v>20240320</v>
          </cell>
          <cell r="AB95" t="str">
            <v>20241220</v>
          </cell>
          <cell r="AC95" t="str">
            <v>带动村集体、脱贫户增收</v>
          </cell>
          <cell r="AD95" t="str">
            <v>增加收入、务工</v>
          </cell>
        </row>
        <row r="96">
          <cell r="B96" t="str">
            <v>5100001015914929</v>
          </cell>
          <cell r="C96" t="str">
            <v>壶关县晋庄镇十里村2024年农光一体光伏电站项目</v>
          </cell>
          <cell r="D96" t="str">
            <v>新建</v>
          </cell>
          <cell r="E96" t="str">
            <v>产业发展</v>
          </cell>
          <cell r="F96" t="str">
            <v>生产项目</v>
          </cell>
          <cell r="G96" t="str">
            <v>光伏电站建设</v>
          </cell>
          <cell r="H96" t="str">
            <v>光伏电站建设</v>
          </cell>
        </row>
        <row r="96">
          <cell r="J96" t="str">
            <v>十里村</v>
          </cell>
          <cell r="K96" t="str">
            <v>十里村</v>
          </cell>
          <cell r="L96" t="str">
            <v>晋庄镇人民政府</v>
          </cell>
          <cell r="M96">
            <v>45</v>
          </cell>
          <cell r="N96">
            <v>45</v>
          </cell>
          <cell r="O96">
            <v>45</v>
          </cell>
          <cell r="P96">
            <v>0</v>
          </cell>
          <cell r="Q96">
            <v>0</v>
          </cell>
          <cell r="R96">
            <v>0</v>
          </cell>
          <cell r="S96" t="str">
            <v>0</v>
          </cell>
        </row>
        <row r="96">
          <cell r="U96">
            <v>500</v>
          </cell>
          <cell r="V96">
            <v>1286</v>
          </cell>
          <cell r="W96">
            <v>149</v>
          </cell>
          <cell r="X96">
            <v>292</v>
          </cell>
          <cell r="Y96">
            <v>6</v>
          </cell>
          <cell r="Z96">
            <v>12</v>
          </cell>
          <cell r="AA96" t="str">
            <v>20240320</v>
          </cell>
          <cell r="AB96" t="str">
            <v>20241220</v>
          </cell>
          <cell r="AC96" t="str">
            <v>带动村集体、脱贫户增收</v>
          </cell>
          <cell r="AD96" t="str">
            <v>增加收入、务工</v>
          </cell>
        </row>
        <row r="97">
          <cell r="B97" t="str">
            <v>5100001016009682</v>
          </cell>
          <cell r="C97" t="str">
            <v>石坡乡西黄花水村2024年光药一体化项目</v>
          </cell>
          <cell r="D97" t="str">
            <v>新建</v>
          </cell>
          <cell r="E97" t="str">
            <v>产业发展</v>
          </cell>
          <cell r="F97" t="str">
            <v>生产项目</v>
          </cell>
          <cell r="G97" t="str">
            <v>光伏电站建设</v>
          </cell>
          <cell r="H97" t="str">
            <v>光伏电站建设</v>
          </cell>
        </row>
        <row r="97">
          <cell r="J97" t="str">
            <v>西黄花水村</v>
          </cell>
          <cell r="K97" t="str">
            <v>西黄花水村</v>
          </cell>
          <cell r="L97" t="str">
            <v>石坡乡人民政府</v>
          </cell>
          <cell r="M97">
            <v>100</v>
          </cell>
          <cell r="N97">
            <v>70</v>
          </cell>
          <cell r="O97">
            <v>70</v>
          </cell>
          <cell r="P97">
            <v>0</v>
          </cell>
          <cell r="Q97">
            <v>0</v>
          </cell>
          <cell r="R97">
            <v>0</v>
          </cell>
          <cell r="S97" t="str">
            <v>30</v>
          </cell>
        </row>
        <row r="97">
          <cell r="U97">
            <v>137</v>
          </cell>
          <cell r="V97">
            <v>386</v>
          </cell>
          <cell r="W97">
            <v>93</v>
          </cell>
          <cell r="X97">
            <v>273</v>
          </cell>
          <cell r="Y97">
            <v>14</v>
          </cell>
          <cell r="Z97">
            <v>31</v>
          </cell>
          <cell r="AA97" t="str">
            <v>20240320</v>
          </cell>
          <cell r="AB97" t="str">
            <v>20241220</v>
          </cell>
          <cell r="AC97" t="str">
            <v>带动村集体、脱贫户增收</v>
          </cell>
          <cell r="AD97" t="str">
            <v>增加收入、务工</v>
          </cell>
        </row>
        <row r="98">
          <cell r="B98" t="str">
            <v>5100001017089212</v>
          </cell>
          <cell r="C98" t="str">
            <v>壶关县晋庄镇东郊村2024年农光一体光伏电站项目</v>
          </cell>
          <cell r="D98" t="str">
            <v>新建</v>
          </cell>
          <cell r="E98" t="str">
            <v>产业发展</v>
          </cell>
          <cell r="F98" t="str">
            <v>生产项目</v>
          </cell>
          <cell r="G98" t="str">
            <v>光伏电站建设</v>
          </cell>
          <cell r="H98" t="str">
            <v>光伏电站建设</v>
          </cell>
        </row>
        <row r="98">
          <cell r="J98" t="str">
            <v>东郊村</v>
          </cell>
          <cell r="K98" t="str">
            <v>东郊村</v>
          </cell>
          <cell r="L98" t="str">
            <v>晋庄镇人民政府</v>
          </cell>
          <cell r="M98">
            <v>100</v>
          </cell>
          <cell r="N98">
            <v>42</v>
          </cell>
          <cell r="O98">
            <v>42</v>
          </cell>
          <cell r="P98">
            <v>0</v>
          </cell>
          <cell r="Q98">
            <v>0</v>
          </cell>
          <cell r="R98">
            <v>0</v>
          </cell>
          <cell r="S98" t="str">
            <v>58</v>
          </cell>
        </row>
        <row r="98">
          <cell r="U98">
            <v>199</v>
          </cell>
          <cell r="V98">
            <v>523</v>
          </cell>
          <cell r="W98">
            <v>93</v>
          </cell>
          <cell r="X98">
            <v>193</v>
          </cell>
          <cell r="Y98">
            <v>4</v>
          </cell>
          <cell r="Z98">
            <v>12</v>
          </cell>
          <cell r="AA98" t="str">
            <v>20240320</v>
          </cell>
          <cell r="AB98" t="str">
            <v>20241220</v>
          </cell>
          <cell r="AC98" t="str">
            <v>带动村集体、脱贫户增收</v>
          </cell>
          <cell r="AD98" t="str">
            <v>增加收入、务工</v>
          </cell>
        </row>
        <row r="99">
          <cell r="B99" t="str">
            <v>5100001017837489</v>
          </cell>
          <cell r="C99" t="str">
            <v>壶关县黄山乡南宋壁村2024年光药一体化项目</v>
          </cell>
          <cell r="D99" t="str">
            <v>新建</v>
          </cell>
          <cell r="E99" t="str">
            <v>产业发展</v>
          </cell>
          <cell r="F99" t="str">
            <v>生产项目</v>
          </cell>
          <cell r="G99" t="str">
            <v>光伏电站建设</v>
          </cell>
          <cell r="H99" t="str">
            <v>光伏电站建设</v>
          </cell>
        </row>
        <row r="99">
          <cell r="J99" t="str">
            <v>南宋壁村</v>
          </cell>
          <cell r="K99" t="str">
            <v>南宋壁村</v>
          </cell>
          <cell r="L99" t="str">
            <v>黄山乡政府</v>
          </cell>
          <cell r="M99">
            <v>100</v>
          </cell>
          <cell r="N99">
            <v>70</v>
          </cell>
          <cell r="O99">
            <v>70</v>
          </cell>
          <cell r="P99">
            <v>0</v>
          </cell>
          <cell r="Q99">
            <v>0</v>
          </cell>
          <cell r="R99">
            <v>0</v>
          </cell>
          <cell r="S99" t="str">
            <v>30</v>
          </cell>
        </row>
        <row r="99">
          <cell r="U99">
            <v>687</v>
          </cell>
          <cell r="V99">
            <v>2310</v>
          </cell>
          <cell r="W99">
            <v>91</v>
          </cell>
          <cell r="X99">
            <v>235</v>
          </cell>
          <cell r="Y99">
            <v>3</v>
          </cell>
          <cell r="Z99">
            <v>5</v>
          </cell>
          <cell r="AA99" t="str">
            <v>20240320</v>
          </cell>
          <cell r="AB99" t="str">
            <v>20241220</v>
          </cell>
          <cell r="AC99" t="str">
            <v>带动村集体、脱贫户增收</v>
          </cell>
          <cell r="AD99" t="str">
            <v>增加收入、务工</v>
          </cell>
        </row>
        <row r="100">
          <cell r="B100" t="str">
            <v>5100001246604756</v>
          </cell>
          <cell r="C100" t="str">
            <v>石坡乡北平头坞村光药一体化项目2024</v>
          </cell>
          <cell r="D100" t="str">
            <v>新建</v>
          </cell>
          <cell r="E100" t="str">
            <v>产业发展</v>
          </cell>
          <cell r="F100" t="str">
            <v>生产项目</v>
          </cell>
          <cell r="G100" t="str">
            <v>光伏电站建设</v>
          </cell>
          <cell r="H100" t="str">
            <v>光伏电站建设</v>
          </cell>
        </row>
        <row r="100">
          <cell r="J100" t="str">
            <v>北平头坞村</v>
          </cell>
          <cell r="K100" t="str">
            <v>北平头坞村</v>
          </cell>
          <cell r="L100" t="str">
            <v>石坡乡人民政府</v>
          </cell>
          <cell r="M100">
            <v>100</v>
          </cell>
          <cell r="N100">
            <v>70</v>
          </cell>
          <cell r="O100">
            <v>0</v>
          </cell>
          <cell r="P100">
            <v>70</v>
          </cell>
          <cell r="Q100">
            <v>0</v>
          </cell>
          <cell r="R100">
            <v>0</v>
          </cell>
          <cell r="S100" t="str">
            <v>30</v>
          </cell>
        </row>
        <row r="100">
          <cell r="U100">
            <v>252</v>
          </cell>
          <cell r="V100">
            <v>670</v>
          </cell>
          <cell r="W100">
            <v>132</v>
          </cell>
          <cell r="X100">
            <v>371</v>
          </cell>
          <cell r="Y100">
            <v>16</v>
          </cell>
          <cell r="Z100">
            <v>30</v>
          </cell>
          <cell r="AA100" t="str">
            <v>20240320</v>
          </cell>
          <cell r="AB100" t="str">
            <v>20241220</v>
          </cell>
          <cell r="AC100" t="str">
            <v>带动村集体、脱贫户增收</v>
          </cell>
          <cell r="AD100" t="str">
            <v>增加收入、务工</v>
          </cell>
        </row>
        <row r="101">
          <cell r="B101" t="str">
            <v>5100001501463054</v>
          </cell>
          <cell r="C101" t="str">
            <v>黄山乡辛寨村2024年光药一体化项目</v>
          </cell>
          <cell r="D101" t="str">
            <v>新建</v>
          </cell>
          <cell r="E101" t="str">
            <v>产业发展</v>
          </cell>
          <cell r="F101" t="str">
            <v>生产项目</v>
          </cell>
          <cell r="G101" t="str">
            <v>光伏电站建设</v>
          </cell>
          <cell r="H101" t="str">
            <v>光伏电站建设</v>
          </cell>
        </row>
        <row r="101">
          <cell r="J101" t="str">
            <v>辛寨村</v>
          </cell>
          <cell r="K101" t="str">
            <v>辛寨村</v>
          </cell>
          <cell r="L101" t="str">
            <v>黄山乡政府</v>
          </cell>
          <cell r="M101">
            <v>100</v>
          </cell>
          <cell r="N101">
            <v>70</v>
          </cell>
          <cell r="O101">
            <v>70</v>
          </cell>
          <cell r="P101">
            <v>0</v>
          </cell>
          <cell r="Q101">
            <v>0</v>
          </cell>
          <cell r="R101">
            <v>0</v>
          </cell>
          <cell r="S101" t="str">
            <v>30</v>
          </cell>
        </row>
        <row r="101">
          <cell r="U101">
            <v>458</v>
          </cell>
          <cell r="V101">
            <v>1303</v>
          </cell>
          <cell r="W101">
            <v>24</v>
          </cell>
          <cell r="X101">
            <v>40</v>
          </cell>
          <cell r="Y101">
            <v>7</v>
          </cell>
          <cell r="Z101">
            <v>10</v>
          </cell>
          <cell r="AA101" t="str">
            <v>20240320</v>
          </cell>
          <cell r="AB101" t="str">
            <v>20241220</v>
          </cell>
          <cell r="AC101" t="str">
            <v>带动村集体、脱贫户增收</v>
          </cell>
          <cell r="AD101" t="str">
            <v>增加收入、务工</v>
          </cell>
        </row>
        <row r="102">
          <cell r="B102" t="str">
            <v>5100001501494122</v>
          </cell>
          <cell r="C102" t="str">
            <v>东井岭乡石盆村2024年光药一体化项目</v>
          </cell>
          <cell r="D102" t="str">
            <v>新建</v>
          </cell>
          <cell r="E102" t="str">
            <v>产业发展</v>
          </cell>
          <cell r="F102" t="str">
            <v>生产项目</v>
          </cell>
          <cell r="G102" t="str">
            <v>光伏电站建设</v>
          </cell>
          <cell r="H102" t="str">
            <v>光伏电站建设</v>
          </cell>
        </row>
        <row r="102">
          <cell r="J102" t="str">
            <v>石盆村</v>
          </cell>
          <cell r="K102" t="str">
            <v>石盆村</v>
          </cell>
          <cell r="L102" t="str">
            <v>东井岭乡政府</v>
          </cell>
          <cell r="M102">
            <v>100</v>
          </cell>
          <cell r="N102">
            <v>70</v>
          </cell>
          <cell r="O102">
            <v>70</v>
          </cell>
          <cell r="P102">
            <v>0</v>
          </cell>
          <cell r="Q102">
            <v>0</v>
          </cell>
          <cell r="R102">
            <v>0</v>
          </cell>
          <cell r="S102" t="str">
            <v>30</v>
          </cell>
        </row>
        <row r="102">
          <cell r="U102">
            <v>206</v>
          </cell>
          <cell r="V102">
            <v>574</v>
          </cell>
          <cell r="W102">
            <v>95</v>
          </cell>
          <cell r="X102">
            <v>289</v>
          </cell>
          <cell r="Y102">
            <v>7</v>
          </cell>
          <cell r="Z102">
            <v>15</v>
          </cell>
          <cell r="AA102" t="str">
            <v>20240320</v>
          </cell>
          <cell r="AB102" t="str">
            <v>20241220</v>
          </cell>
          <cell r="AC102" t="str">
            <v>带动村集体、脱贫户增收</v>
          </cell>
          <cell r="AD102" t="str">
            <v>增加收入、务工</v>
          </cell>
        </row>
        <row r="103">
          <cell r="B103" t="str">
            <v>5100001014159812</v>
          </cell>
          <cell r="C103" t="str">
            <v>集店镇闫家河村2024年仓储物流建设项目</v>
          </cell>
          <cell r="D103" t="str">
            <v>新建</v>
          </cell>
          <cell r="E103" t="str">
            <v>产业发展</v>
          </cell>
          <cell r="F103" t="str">
            <v>加工流通项目</v>
          </cell>
          <cell r="G103" t="str">
            <v>农产品仓储保鲜冷链基础设施建设</v>
          </cell>
          <cell r="H103" t="str">
            <v>仓储物流</v>
          </cell>
        </row>
        <row r="103">
          <cell r="J103" t="str">
            <v>壶关县</v>
          </cell>
          <cell r="K103" t="str">
            <v>壶关县</v>
          </cell>
          <cell r="L103" t="str">
            <v>集店镇政府</v>
          </cell>
          <cell r="M103">
            <v>70</v>
          </cell>
          <cell r="N103">
            <v>70</v>
          </cell>
          <cell r="O103">
            <v>70</v>
          </cell>
          <cell r="P103">
            <v>0</v>
          </cell>
          <cell r="Q103">
            <v>0</v>
          </cell>
          <cell r="R103">
            <v>0</v>
          </cell>
          <cell r="S103" t="str">
            <v>0</v>
          </cell>
        </row>
        <row r="103">
          <cell r="U103">
            <v>182</v>
          </cell>
          <cell r="V103">
            <v>530</v>
          </cell>
          <cell r="W103">
            <v>101</v>
          </cell>
          <cell r="X103">
            <v>238</v>
          </cell>
          <cell r="Y103">
            <v>9</v>
          </cell>
        </row>
        <row r="103">
          <cell r="AA103" t="str">
            <v>20240320</v>
          </cell>
          <cell r="AB103" t="str">
            <v>20241220</v>
          </cell>
          <cell r="AC103" t="str">
            <v>带动村集体、脱贫户增收</v>
          </cell>
          <cell r="AD103" t="str">
            <v>增加收入、务工</v>
          </cell>
        </row>
        <row r="104">
          <cell r="B104" t="str">
            <v>5100001014464313</v>
          </cell>
          <cell r="C104" t="str">
            <v>集店镇常平村2024年仓储物流建设项目</v>
          </cell>
          <cell r="D104" t="str">
            <v>新建</v>
          </cell>
          <cell r="E104" t="str">
            <v>产业发展</v>
          </cell>
          <cell r="F104" t="str">
            <v>加工流通项目</v>
          </cell>
          <cell r="G104" t="str">
            <v>农产品仓储保鲜冷链基础设施建设</v>
          </cell>
          <cell r="H104" t="str">
            <v>仓储物流</v>
          </cell>
        </row>
        <row r="104">
          <cell r="J104" t="str">
            <v>常平村</v>
          </cell>
          <cell r="K104" t="str">
            <v>常平村</v>
          </cell>
          <cell r="L104" t="str">
            <v>集店镇政府</v>
          </cell>
          <cell r="M104">
            <v>50</v>
          </cell>
          <cell r="N104">
            <v>50</v>
          </cell>
          <cell r="O104">
            <v>50</v>
          </cell>
          <cell r="P104">
            <v>0</v>
          </cell>
          <cell r="Q104">
            <v>0</v>
          </cell>
          <cell r="R104">
            <v>0</v>
          </cell>
          <cell r="S104" t="str">
            <v>0</v>
          </cell>
        </row>
        <row r="104">
          <cell r="U104">
            <v>573</v>
          </cell>
          <cell r="V104">
            <v>1572</v>
          </cell>
          <cell r="W104">
            <v>70</v>
          </cell>
          <cell r="X104">
            <v>152</v>
          </cell>
          <cell r="Y104">
            <v>11</v>
          </cell>
          <cell r="Z104">
            <v>25</v>
          </cell>
          <cell r="AA104" t="str">
            <v>20240320</v>
          </cell>
          <cell r="AB104" t="str">
            <v>20241220</v>
          </cell>
          <cell r="AC104" t="str">
            <v>带动村集体、脱贫户增收</v>
          </cell>
          <cell r="AD104" t="str">
            <v>增加收入、务工</v>
          </cell>
        </row>
        <row r="105">
          <cell r="B105" t="str">
            <v>5100001485950706</v>
          </cell>
          <cell r="C105" t="str">
            <v>壶关县龙泉镇2024年董家坡村仓储物流项目</v>
          </cell>
          <cell r="D105" t="str">
            <v>新建</v>
          </cell>
          <cell r="E105" t="str">
            <v>产业发展</v>
          </cell>
          <cell r="F105" t="str">
            <v>加工流通项目</v>
          </cell>
          <cell r="G105" t="str">
            <v>农产品仓储保鲜冷链基础设施建设</v>
          </cell>
          <cell r="H105" t="str">
            <v>仓储物流</v>
          </cell>
        </row>
        <row r="105">
          <cell r="J105" t="str">
            <v>董家坡村</v>
          </cell>
          <cell r="K105" t="str">
            <v>董家坡村</v>
          </cell>
          <cell r="L105" t="str">
            <v>龙泉镇人民政府</v>
          </cell>
          <cell r="M105">
            <v>80</v>
          </cell>
          <cell r="N105">
            <v>68</v>
          </cell>
          <cell r="O105">
            <v>60</v>
          </cell>
          <cell r="P105">
            <v>0</v>
          </cell>
          <cell r="Q105">
            <v>8</v>
          </cell>
          <cell r="R105">
            <v>0</v>
          </cell>
          <cell r="S105" t="str">
            <v>12</v>
          </cell>
        </row>
        <row r="105">
          <cell r="U105">
            <v>429</v>
          </cell>
          <cell r="V105">
            <v>1137</v>
          </cell>
          <cell r="W105">
            <v>139</v>
          </cell>
          <cell r="X105">
            <v>274</v>
          </cell>
          <cell r="Y105">
            <v>12</v>
          </cell>
          <cell r="Z105">
            <v>26</v>
          </cell>
          <cell r="AA105" t="str">
            <v>20240320</v>
          </cell>
          <cell r="AB105" t="str">
            <v>20241220</v>
          </cell>
          <cell r="AC105" t="str">
            <v>带动村集体、脱贫户增收</v>
          </cell>
          <cell r="AD105" t="str">
            <v>增加收入、务工</v>
          </cell>
        </row>
        <row r="106">
          <cell r="B106" t="str">
            <v>5100001501284246</v>
          </cell>
          <cell r="C106" t="str">
            <v>店上镇桥头村2024年冷藏库项目</v>
          </cell>
          <cell r="D106" t="str">
            <v>新建</v>
          </cell>
          <cell r="E106" t="str">
            <v>产业发展</v>
          </cell>
          <cell r="F106" t="str">
            <v>加工流通项目</v>
          </cell>
          <cell r="G106" t="str">
            <v>农产品仓储保鲜冷链基础设施建设</v>
          </cell>
          <cell r="H106" t="str">
            <v>冷藏库</v>
          </cell>
        </row>
        <row r="106">
          <cell r="J106" t="str">
            <v>桥头村</v>
          </cell>
          <cell r="K106" t="str">
            <v>桥头村</v>
          </cell>
          <cell r="L106" t="str">
            <v>店上镇</v>
          </cell>
          <cell r="M106">
            <v>100</v>
          </cell>
          <cell r="N106">
            <v>50</v>
          </cell>
          <cell r="O106">
            <v>50</v>
          </cell>
          <cell r="P106">
            <v>0</v>
          </cell>
          <cell r="Q106">
            <v>0</v>
          </cell>
          <cell r="R106">
            <v>0</v>
          </cell>
          <cell r="S106" t="str">
            <v>50</v>
          </cell>
        </row>
        <row r="106">
          <cell r="U106">
            <v>419</v>
          </cell>
          <cell r="V106">
            <v>1140</v>
          </cell>
          <cell r="W106">
            <v>118</v>
          </cell>
          <cell r="X106">
            <v>318</v>
          </cell>
          <cell r="Y106">
            <v>21</v>
          </cell>
          <cell r="Z106">
            <v>41</v>
          </cell>
          <cell r="AA106" t="str">
            <v>20240320</v>
          </cell>
          <cell r="AB106" t="str">
            <v>20241220</v>
          </cell>
          <cell r="AC106" t="str">
            <v>带动村集体、脱贫户增收</v>
          </cell>
          <cell r="AD106" t="str">
            <v>增加收入、务工</v>
          </cell>
        </row>
        <row r="107">
          <cell r="B107" t="str">
            <v>5100001501560283</v>
          </cell>
          <cell r="C107" t="str">
            <v>黄山乡冯坡村2024年营养杂粮加工包装项目</v>
          </cell>
          <cell r="D107" t="str">
            <v>新建</v>
          </cell>
          <cell r="E107" t="str">
            <v>产业发展</v>
          </cell>
          <cell r="F107" t="str">
            <v>加工流通项目</v>
          </cell>
          <cell r="G107" t="str">
            <v>农产品仓储保鲜冷链基础设施建设</v>
          </cell>
          <cell r="H107" t="str">
            <v>营养杂粮加工包装</v>
          </cell>
        </row>
        <row r="107">
          <cell r="J107" t="str">
            <v>冯坡村</v>
          </cell>
          <cell r="K107" t="str">
            <v>冯坡村</v>
          </cell>
          <cell r="L107" t="str">
            <v>黄山乡政府</v>
          </cell>
          <cell r="M107">
            <v>60</v>
          </cell>
          <cell r="N107">
            <v>50</v>
          </cell>
          <cell r="O107">
            <v>50</v>
          </cell>
          <cell r="P107">
            <v>0</v>
          </cell>
          <cell r="Q107">
            <v>0</v>
          </cell>
          <cell r="R107">
            <v>0</v>
          </cell>
          <cell r="S107" t="str">
            <v>10</v>
          </cell>
        </row>
        <row r="107">
          <cell r="U107">
            <v>629</v>
          </cell>
          <cell r="V107">
            <v>1839</v>
          </cell>
          <cell r="W107">
            <v>108</v>
          </cell>
          <cell r="X107">
            <v>258</v>
          </cell>
          <cell r="Y107">
            <v>18</v>
          </cell>
          <cell r="Z107">
            <v>29</v>
          </cell>
          <cell r="AA107" t="str">
            <v>20240320</v>
          </cell>
          <cell r="AB107" t="str">
            <v>20241220</v>
          </cell>
          <cell r="AC107" t="str">
            <v>带动村集体、脱贫户增收</v>
          </cell>
          <cell r="AD107" t="str">
            <v>增加收入、务工</v>
          </cell>
        </row>
        <row r="108">
          <cell r="B108" t="str">
            <v>5100001502393551</v>
          </cell>
          <cell r="C108" t="str">
            <v>壶关县龙泉镇2024年马驹村仓储物流项目</v>
          </cell>
          <cell r="D108" t="str">
            <v>新建</v>
          </cell>
          <cell r="E108" t="str">
            <v>产业发展</v>
          </cell>
          <cell r="F108" t="str">
            <v>加工流通项目</v>
          </cell>
          <cell r="G108" t="str">
            <v>农产品仓储保鲜冷链基础设施建设</v>
          </cell>
          <cell r="H108" t="str">
            <v>仓储物流</v>
          </cell>
        </row>
        <row r="108">
          <cell r="J108" t="str">
            <v>马驹村</v>
          </cell>
          <cell r="K108" t="str">
            <v>马驹村</v>
          </cell>
          <cell r="L108" t="str">
            <v>龙泉镇人民政府</v>
          </cell>
          <cell r="M108">
            <v>60</v>
          </cell>
          <cell r="N108">
            <v>60</v>
          </cell>
          <cell r="O108">
            <v>60</v>
          </cell>
          <cell r="P108">
            <v>0</v>
          </cell>
          <cell r="Q108">
            <v>0</v>
          </cell>
          <cell r="R108">
            <v>0</v>
          </cell>
          <cell r="S108" t="str">
            <v>0</v>
          </cell>
        </row>
        <row r="108">
          <cell r="U108">
            <v>723</v>
          </cell>
          <cell r="V108">
            <v>2047</v>
          </cell>
          <cell r="W108">
            <v>204</v>
          </cell>
          <cell r="X108">
            <v>523</v>
          </cell>
          <cell r="Y108">
            <v>12</v>
          </cell>
          <cell r="Z108">
            <v>31</v>
          </cell>
          <cell r="AA108" t="str">
            <v>20240320</v>
          </cell>
          <cell r="AB108" t="str">
            <v>20241220</v>
          </cell>
          <cell r="AC108" t="str">
            <v>带动村集体、脱贫户增收</v>
          </cell>
          <cell r="AD108" t="str">
            <v>增加收入、务工</v>
          </cell>
        </row>
        <row r="109">
          <cell r="B109" t="str">
            <v>5100001505589872</v>
          </cell>
          <cell r="C109" t="str">
            <v>壶关县龙泉镇2024年南园村仓储项目</v>
          </cell>
          <cell r="D109" t="str">
            <v>新建</v>
          </cell>
          <cell r="E109" t="str">
            <v>产业发展</v>
          </cell>
          <cell r="F109" t="str">
            <v>加工流通项目</v>
          </cell>
          <cell r="G109" t="str">
            <v>农产品仓储保鲜冷链基础设施建设</v>
          </cell>
          <cell r="H109" t="str">
            <v>仓储物流</v>
          </cell>
        </row>
        <row r="109">
          <cell r="J109" t="str">
            <v>南园村</v>
          </cell>
          <cell r="K109" t="str">
            <v>南园村</v>
          </cell>
          <cell r="L109" t="str">
            <v>龙泉镇人民政府</v>
          </cell>
          <cell r="M109">
            <v>50</v>
          </cell>
          <cell r="N109">
            <v>50</v>
          </cell>
          <cell r="O109">
            <v>50</v>
          </cell>
          <cell r="P109">
            <v>0</v>
          </cell>
          <cell r="Q109">
            <v>0</v>
          </cell>
          <cell r="R109">
            <v>0</v>
          </cell>
          <cell r="S109" t="str">
            <v>0</v>
          </cell>
        </row>
        <row r="109">
          <cell r="U109">
            <v>205</v>
          </cell>
          <cell r="V109">
            <v>561</v>
          </cell>
          <cell r="W109">
            <v>22</v>
          </cell>
          <cell r="X109">
            <v>33</v>
          </cell>
          <cell r="Y109">
            <v>3</v>
          </cell>
          <cell r="Z109">
            <v>4</v>
          </cell>
          <cell r="AA109" t="str">
            <v>20240320</v>
          </cell>
          <cell r="AB109" t="str">
            <v>20241220</v>
          </cell>
          <cell r="AC109" t="str">
            <v>带动村集体、脱贫户增收</v>
          </cell>
          <cell r="AD109" t="str">
            <v>增加收入、务工</v>
          </cell>
        </row>
        <row r="110">
          <cell r="B110" t="str">
            <v>5100001014142261</v>
          </cell>
          <cell r="C110" t="str">
            <v>集店镇王章村食品加工项目2024年</v>
          </cell>
          <cell r="D110" t="str">
            <v>新建</v>
          </cell>
          <cell r="E110" t="str">
            <v>产业发展</v>
          </cell>
          <cell r="F110" t="str">
            <v>加工流通项目</v>
          </cell>
          <cell r="G110" t="str">
            <v>加工业</v>
          </cell>
          <cell r="H110" t="str">
            <v>食品加工</v>
          </cell>
        </row>
        <row r="110">
          <cell r="J110" t="str">
            <v>王章村</v>
          </cell>
          <cell r="K110" t="str">
            <v>王章村</v>
          </cell>
          <cell r="L110" t="str">
            <v>集店镇政府</v>
          </cell>
          <cell r="M110">
            <v>50</v>
          </cell>
          <cell r="N110">
            <v>50</v>
          </cell>
          <cell r="O110">
            <v>50</v>
          </cell>
          <cell r="P110">
            <v>0</v>
          </cell>
          <cell r="Q110">
            <v>0</v>
          </cell>
          <cell r="R110">
            <v>0</v>
          </cell>
          <cell r="S110" t="str">
            <v>0</v>
          </cell>
        </row>
        <row r="110">
          <cell r="U110">
            <v>408</v>
          </cell>
          <cell r="V110">
            <v>1187</v>
          </cell>
          <cell r="W110">
            <v>137</v>
          </cell>
          <cell r="X110">
            <v>259</v>
          </cell>
          <cell r="Y110">
            <v>10</v>
          </cell>
          <cell r="Z110">
            <v>21</v>
          </cell>
          <cell r="AA110" t="str">
            <v>20240320</v>
          </cell>
          <cell r="AB110" t="str">
            <v>20241220</v>
          </cell>
          <cell r="AC110" t="str">
            <v>带动村集体、脱贫户增收</v>
          </cell>
          <cell r="AD110" t="str">
            <v>增加收入、务工</v>
          </cell>
        </row>
        <row r="111">
          <cell r="B111" t="str">
            <v>5100001015477236</v>
          </cell>
          <cell r="C111" t="str">
            <v>龙泉镇紫岩掌村2024年挂面厂建设项目</v>
          </cell>
          <cell r="D111" t="str">
            <v>新建</v>
          </cell>
          <cell r="E111" t="str">
            <v>产业发展</v>
          </cell>
          <cell r="F111" t="str">
            <v>加工流通项目</v>
          </cell>
          <cell r="G111" t="str">
            <v>加工业</v>
          </cell>
          <cell r="H111" t="str">
            <v>挂面厂</v>
          </cell>
        </row>
        <row r="111">
          <cell r="J111" t="str">
            <v>紫岩掌村</v>
          </cell>
          <cell r="K111" t="str">
            <v>紫岩掌村</v>
          </cell>
          <cell r="L111" t="str">
            <v>龙泉镇 政府</v>
          </cell>
          <cell r="M111">
            <v>150</v>
          </cell>
          <cell r="N111">
            <v>50</v>
          </cell>
          <cell r="O111">
            <v>50</v>
          </cell>
          <cell r="P111">
            <v>0</v>
          </cell>
          <cell r="Q111">
            <v>0</v>
          </cell>
          <cell r="R111">
            <v>0</v>
          </cell>
          <cell r="S111" t="str">
            <v>100</v>
          </cell>
        </row>
        <row r="111">
          <cell r="U111">
            <v>258</v>
          </cell>
          <cell r="V111">
            <v>692</v>
          </cell>
          <cell r="W111">
            <v>123</v>
          </cell>
          <cell r="X111">
            <v>322</v>
          </cell>
          <cell r="Y111">
            <v>6</v>
          </cell>
          <cell r="Z111">
            <v>11</v>
          </cell>
          <cell r="AA111" t="str">
            <v>20240320</v>
          </cell>
          <cell r="AB111" t="str">
            <v>20241220</v>
          </cell>
          <cell r="AC111" t="str">
            <v>带动村集体、脱贫户增收</v>
          </cell>
          <cell r="AD111" t="str">
            <v>增加收入、务工</v>
          </cell>
        </row>
        <row r="112">
          <cell r="B112" t="str">
            <v>5100001018340209</v>
          </cell>
          <cell r="C112" t="str">
            <v>东井岭乡牛家掌村2024年西红柿酱加工厂项目</v>
          </cell>
          <cell r="D112" t="str">
            <v>新建</v>
          </cell>
          <cell r="E112" t="str">
            <v>产业发展</v>
          </cell>
          <cell r="F112" t="str">
            <v>加工流通项目</v>
          </cell>
          <cell r="G112" t="str">
            <v>加工业</v>
          </cell>
          <cell r="H112" t="str">
            <v>西红柿酱加工</v>
          </cell>
        </row>
        <row r="112">
          <cell r="J112" t="str">
            <v>牛家掌村</v>
          </cell>
          <cell r="K112" t="str">
            <v>牛家掌村</v>
          </cell>
          <cell r="L112" t="str">
            <v>东井岭乡人民政府</v>
          </cell>
          <cell r="M112">
            <v>80</v>
          </cell>
          <cell r="N112">
            <v>75</v>
          </cell>
          <cell r="O112">
            <v>75</v>
          </cell>
          <cell r="P112">
            <v>0</v>
          </cell>
          <cell r="Q112">
            <v>0</v>
          </cell>
          <cell r="R112">
            <v>0</v>
          </cell>
          <cell r="S112" t="str">
            <v>5</v>
          </cell>
        </row>
        <row r="112">
          <cell r="U112">
            <v>182</v>
          </cell>
          <cell r="V112">
            <v>530</v>
          </cell>
          <cell r="W112">
            <v>101</v>
          </cell>
          <cell r="X112">
            <v>238</v>
          </cell>
          <cell r="Y112">
            <v>9</v>
          </cell>
          <cell r="Z112">
            <v>20</v>
          </cell>
          <cell r="AA112" t="str">
            <v>20240320</v>
          </cell>
          <cell r="AB112" t="str">
            <v>20241220</v>
          </cell>
          <cell r="AC112" t="str">
            <v>带动村集体、脱贫户增收</v>
          </cell>
          <cell r="AD112" t="str">
            <v>增加收入、务工</v>
          </cell>
        </row>
        <row r="113">
          <cell r="B113" t="str">
            <v>5100001253835339</v>
          </cell>
          <cell r="C113" t="str">
            <v>壶关县农委2024年农产品加工企业奖补项目</v>
          </cell>
          <cell r="D113" t="str">
            <v>新建</v>
          </cell>
          <cell r="E113" t="str">
            <v>产业发展</v>
          </cell>
          <cell r="F113" t="str">
            <v>加工流通项目</v>
          </cell>
          <cell r="G113" t="str">
            <v>加工业</v>
          </cell>
          <cell r="H113" t="str">
            <v>农产品加工企业奖补</v>
          </cell>
        </row>
        <row r="113">
          <cell r="J113" t="str">
            <v>壶关县</v>
          </cell>
          <cell r="K113" t="str">
            <v>壶关县</v>
          </cell>
          <cell r="L113" t="str">
            <v>壶关县农委</v>
          </cell>
          <cell r="M113">
            <v>40</v>
          </cell>
          <cell r="N113">
            <v>20</v>
          </cell>
          <cell r="O113">
            <v>20</v>
          </cell>
          <cell r="P113">
            <v>0</v>
          </cell>
          <cell r="Q113">
            <v>0</v>
          </cell>
          <cell r="R113">
            <v>0</v>
          </cell>
          <cell r="S113" t="str">
            <v>20</v>
          </cell>
        </row>
        <row r="113">
          <cell r="U113">
            <v>182</v>
          </cell>
          <cell r="V113">
            <v>530</v>
          </cell>
          <cell r="W113">
            <v>101</v>
          </cell>
          <cell r="X113">
            <v>238</v>
          </cell>
          <cell r="Y113">
            <v>9</v>
          </cell>
        </row>
        <row r="113">
          <cell r="AA113" t="str">
            <v>20240320</v>
          </cell>
          <cell r="AB113" t="str">
            <v>20241220</v>
          </cell>
          <cell r="AC113" t="str">
            <v>带动村集体、脱贫户增收</v>
          </cell>
          <cell r="AD113" t="str">
            <v>增加收入、务工</v>
          </cell>
        </row>
        <row r="114">
          <cell r="B114" t="str">
            <v>5100001254414835</v>
          </cell>
          <cell r="C114" t="str">
            <v>集店镇会龙庄食品加工</v>
          </cell>
          <cell r="D114" t="str">
            <v>新建</v>
          </cell>
          <cell r="E114" t="str">
            <v>产业发展</v>
          </cell>
          <cell r="F114" t="str">
            <v>加工流通项目</v>
          </cell>
          <cell r="G114" t="str">
            <v>加工业</v>
          </cell>
          <cell r="H114" t="str">
            <v>食品加工</v>
          </cell>
        </row>
        <row r="114">
          <cell r="J114" t="str">
            <v>会龙庄村</v>
          </cell>
          <cell r="K114" t="str">
            <v>会龙庄村</v>
          </cell>
          <cell r="L114" t="str">
            <v>集店镇政府</v>
          </cell>
          <cell r="M114">
            <v>100</v>
          </cell>
          <cell r="N114">
            <v>50</v>
          </cell>
          <cell r="O114">
            <v>50</v>
          </cell>
          <cell r="P114">
            <v>0</v>
          </cell>
          <cell r="Q114">
            <v>0</v>
          </cell>
          <cell r="R114">
            <v>0</v>
          </cell>
          <cell r="S114" t="str">
            <v>50</v>
          </cell>
        </row>
        <row r="114">
          <cell r="U114">
            <v>296</v>
          </cell>
          <cell r="V114">
            <v>873</v>
          </cell>
          <cell r="W114">
            <v>77</v>
          </cell>
          <cell r="X114">
            <v>198</v>
          </cell>
          <cell r="Y114">
            <v>8</v>
          </cell>
          <cell r="Z114">
            <v>22</v>
          </cell>
          <cell r="AA114" t="str">
            <v>20240320</v>
          </cell>
          <cell r="AB114" t="str">
            <v>20241220</v>
          </cell>
          <cell r="AC114" t="str">
            <v>带动村集体、脱贫户增收</v>
          </cell>
          <cell r="AD114" t="str">
            <v>增加收入、务工</v>
          </cell>
        </row>
        <row r="115">
          <cell r="B115" t="str">
            <v>5100001485010584</v>
          </cell>
          <cell r="C115" t="str">
            <v>壶关县北行头村2024年粉皮厂粉头项目</v>
          </cell>
          <cell r="D115" t="str">
            <v>新建</v>
          </cell>
          <cell r="E115" t="str">
            <v>产业发展</v>
          </cell>
          <cell r="F115" t="str">
            <v>加工流通项目</v>
          </cell>
          <cell r="G115" t="str">
            <v>加工业</v>
          </cell>
          <cell r="H115" t="str">
            <v>粉皮厂粉头</v>
          </cell>
        </row>
        <row r="115">
          <cell r="J115" t="str">
            <v>北行头村</v>
          </cell>
          <cell r="K115" t="str">
            <v>北行头村</v>
          </cell>
          <cell r="L115" t="str">
            <v>东井岭政府</v>
          </cell>
          <cell r="M115">
            <v>10</v>
          </cell>
          <cell r="N115">
            <v>10</v>
          </cell>
          <cell r="O115">
            <v>0</v>
          </cell>
          <cell r="P115">
            <v>10</v>
          </cell>
          <cell r="Q115">
            <v>0</v>
          </cell>
          <cell r="R115">
            <v>0</v>
          </cell>
          <cell r="S115" t="str">
            <v>0</v>
          </cell>
        </row>
        <row r="115">
          <cell r="U115">
            <v>771</v>
          </cell>
          <cell r="V115">
            <v>2337</v>
          </cell>
          <cell r="W115">
            <v>307</v>
          </cell>
          <cell r="X115">
            <v>880</v>
          </cell>
          <cell r="Y115">
            <v>22</v>
          </cell>
          <cell r="Z115">
            <v>51</v>
          </cell>
          <cell r="AA115" t="str">
            <v>20240320</v>
          </cell>
          <cell r="AB115" t="str">
            <v>20241220</v>
          </cell>
          <cell r="AC115" t="str">
            <v>带动村集体、脱贫户增收</v>
          </cell>
          <cell r="AD115" t="str">
            <v>增加收入、务工</v>
          </cell>
        </row>
        <row r="116">
          <cell r="B116" t="str">
            <v>5100001485071823</v>
          </cell>
          <cell r="C116" t="str">
            <v>黄山乡东峰村2024年乡村振兴发展项目</v>
          </cell>
          <cell r="D116" t="str">
            <v>新建</v>
          </cell>
          <cell r="E116" t="str">
            <v>产业发展</v>
          </cell>
          <cell r="F116" t="str">
            <v>加工流通项目</v>
          </cell>
          <cell r="G116" t="str">
            <v>加工业</v>
          </cell>
          <cell r="H116" t="str">
            <v>旅游发展</v>
          </cell>
        </row>
        <row r="116">
          <cell r="J116" t="str">
            <v>东峰村</v>
          </cell>
          <cell r="K116" t="str">
            <v>东峰村</v>
          </cell>
          <cell r="L116" t="str">
            <v>黄山乡政府</v>
          </cell>
          <cell r="M116">
            <v>100</v>
          </cell>
          <cell r="N116">
            <v>100</v>
          </cell>
          <cell r="O116">
            <v>0</v>
          </cell>
          <cell r="P116">
            <v>0</v>
          </cell>
          <cell r="Q116">
            <v>0</v>
          </cell>
          <cell r="R116">
            <v>100</v>
          </cell>
          <cell r="S116" t="str">
            <v>0</v>
          </cell>
        </row>
        <row r="116">
          <cell r="U116">
            <v>613</v>
          </cell>
          <cell r="V116">
            <v>1695</v>
          </cell>
          <cell r="W116">
            <v>143</v>
          </cell>
          <cell r="X116">
            <v>359</v>
          </cell>
          <cell r="Y116">
            <v>4</v>
          </cell>
          <cell r="Z116">
            <v>12</v>
          </cell>
          <cell r="AA116" t="str">
            <v>20240320</v>
          </cell>
          <cell r="AB116" t="str">
            <v>20241220</v>
          </cell>
          <cell r="AC116" t="str">
            <v>带动村集体、脱贫户增收</v>
          </cell>
          <cell r="AD116" t="str">
            <v>增加收入、务工</v>
          </cell>
        </row>
        <row r="117">
          <cell r="B117" t="str">
            <v>5100001501658796</v>
          </cell>
          <cell r="C117" t="str">
            <v>黄山乡神兑川村2024年羊肉制品加工项目</v>
          </cell>
          <cell r="D117" t="str">
            <v>新建</v>
          </cell>
          <cell r="E117" t="str">
            <v>产业发展</v>
          </cell>
          <cell r="F117" t="str">
            <v>加工流通项目</v>
          </cell>
          <cell r="G117" t="str">
            <v>加工业</v>
          </cell>
          <cell r="H117" t="str">
            <v>羊肉制品加工</v>
          </cell>
        </row>
        <row r="117">
          <cell r="J117" t="str">
            <v>神兑川村</v>
          </cell>
          <cell r="K117" t="str">
            <v>神兑川村</v>
          </cell>
          <cell r="L117" t="str">
            <v>黄山乡政府</v>
          </cell>
          <cell r="M117">
            <v>60</v>
          </cell>
          <cell r="N117">
            <v>50</v>
          </cell>
          <cell r="O117">
            <v>50</v>
          </cell>
          <cell r="P117">
            <v>0</v>
          </cell>
          <cell r="Q117">
            <v>0</v>
          </cell>
          <cell r="R117">
            <v>0</v>
          </cell>
          <cell r="S117" t="str">
            <v>10</v>
          </cell>
        </row>
        <row r="117">
          <cell r="U117">
            <v>352</v>
          </cell>
          <cell r="V117">
            <v>945</v>
          </cell>
          <cell r="W117">
            <v>96</v>
          </cell>
          <cell r="X117">
            <v>203</v>
          </cell>
          <cell r="Y117">
            <v>11</v>
          </cell>
          <cell r="Z117">
            <v>22</v>
          </cell>
          <cell r="AA117" t="str">
            <v>20240320</v>
          </cell>
          <cell r="AB117" t="str">
            <v>20241220</v>
          </cell>
          <cell r="AC117" t="str">
            <v>带动村集体、脱贫户增收</v>
          </cell>
          <cell r="AD117" t="str">
            <v>增加收入、务工</v>
          </cell>
        </row>
        <row r="118">
          <cell r="B118" t="str">
            <v>5100001502469406</v>
          </cell>
          <cell r="C118" t="str">
            <v>壶关县龙泉镇2024年迎乐村食品加工厂项目</v>
          </cell>
          <cell r="D118" t="str">
            <v>新建</v>
          </cell>
          <cell r="E118" t="str">
            <v>产业发展</v>
          </cell>
          <cell r="F118" t="str">
            <v>加工流通项目</v>
          </cell>
          <cell r="G118" t="str">
            <v>加工业</v>
          </cell>
          <cell r="H118" t="str">
            <v>食品加工厂</v>
          </cell>
        </row>
        <row r="118">
          <cell r="J118" t="str">
            <v>迎乐村</v>
          </cell>
          <cell r="K118" t="str">
            <v>迎乐村</v>
          </cell>
          <cell r="L118" t="str">
            <v>龙泉镇人民政府</v>
          </cell>
          <cell r="M118">
            <v>60</v>
          </cell>
          <cell r="N118">
            <v>50</v>
          </cell>
          <cell r="O118">
            <v>50</v>
          </cell>
          <cell r="P118">
            <v>0</v>
          </cell>
          <cell r="Q118">
            <v>0</v>
          </cell>
          <cell r="R118">
            <v>0</v>
          </cell>
          <cell r="S118" t="str">
            <v>10</v>
          </cell>
        </row>
        <row r="118">
          <cell r="U118">
            <v>203</v>
          </cell>
          <cell r="V118">
            <v>540</v>
          </cell>
          <cell r="W118">
            <v>84</v>
          </cell>
          <cell r="X118">
            <v>215</v>
          </cell>
          <cell r="Y118">
            <v>11</v>
          </cell>
          <cell r="Z118">
            <v>28</v>
          </cell>
          <cell r="AA118" t="str">
            <v>20240320</v>
          </cell>
          <cell r="AB118" t="str">
            <v>20241220</v>
          </cell>
          <cell r="AC118" t="str">
            <v>带动村集体、脱贫户增收</v>
          </cell>
          <cell r="AD118" t="str">
            <v>增加收入、务工</v>
          </cell>
        </row>
        <row r="119">
          <cell r="B119" t="str">
            <v>5100001503759469</v>
          </cell>
          <cell r="C119" t="str">
            <v>2024年树掌镇树掌村辣椒酱生产项目</v>
          </cell>
          <cell r="D119" t="str">
            <v>新建</v>
          </cell>
          <cell r="E119" t="str">
            <v>产业发展</v>
          </cell>
          <cell r="F119" t="str">
            <v>加工流通项目</v>
          </cell>
          <cell r="G119" t="str">
            <v>加工业</v>
          </cell>
          <cell r="H119" t="str">
            <v>辣椒酱</v>
          </cell>
        </row>
        <row r="119">
          <cell r="J119" t="str">
            <v>树掌村</v>
          </cell>
          <cell r="K119" t="str">
            <v>树掌村</v>
          </cell>
          <cell r="L119" t="str">
            <v>树掌镇政府</v>
          </cell>
          <cell r="M119">
            <v>90</v>
          </cell>
          <cell r="N119">
            <v>90</v>
          </cell>
          <cell r="O119">
            <v>90</v>
          </cell>
          <cell r="P119">
            <v>0</v>
          </cell>
          <cell r="Q119">
            <v>0</v>
          </cell>
          <cell r="R119">
            <v>0</v>
          </cell>
          <cell r="S119" t="str">
            <v>0</v>
          </cell>
        </row>
        <row r="119">
          <cell r="U119">
            <v>1045</v>
          </cell>
          <cell r="V119">
            <v>2387</v>
          </cell>
          <cell r="W119">
            <v>365</v>
          </cell>
          <cell r="X119">
            <v>933</v>
          </cell>
          <cell r="Y119">
            <v>44</v>
          </cell>
          <cell r="Z119">
            <v>112</v>
          </cell>
          <cell r="AA119" t="str">
            <v>20240320</v>
          </cell>
          <cell r="AB119" t="str">
            <v>20241220</v>
          </cell>
          <cell r="AC119" t="str">
            <v>带动村集体、脱贫户增收</v>
          </cell>
          <cell r="AD119" t="str">
            <v>增加收入、务工</v>
          </cell>
        </row>
        <row r="120">
          <cell r="B120" t="str">
            <v>5100001503860840</v>
          </cell>
          <cell r="C120" t="str">
            <v>集店镇西旺庄村2024年乡村振兴发展项目</v>
          </cell>
          <cell r="D120" t="str">
            <v>新建</v>
          </cell>
          <cell r="E120" t="str">
            <v>产业发展</v>
          </cell>
          <cell r="F120" t="str">
            <v>加工流通项目</v>
          </cell>
          <cell r="G120" t="str">
            <v>加工业</v>
          </cell>
          <cell r="H120" t="str">
            <v>旅游发展</v>
          </cell>
        </row>
        <row r="120">
          <cell r="J120" t="str">
            <v>西旺庄村</v>
          </cell>
          <cell r="K120" t="str">
            <v>西旺庄村</v>
          </cell>
          <cell r="L120" t="str">
            <v>集店镇政府</v>
          </cell>
          <cell r="M120">
            <v>100</v>
          </cell>
          <cell r="N120">
            <v>100</v>
          </cell>
          <cell r="O120">
            <v>0</v>
          </cell>
          <cell r="P120">
            <v>0</v>
          </cell>
          <cell r="Q120">
            <v>0</v>
          </cell>
          <cell r="R120">
            <v>100</v>
          </cell>
          <cell r="S120" t="str">
            <v>0</v>
          </cell>
        </row>
        <row r="120">
          <cell r="U120">
            <v>188</v>
          </cell>
          <cell r="V120">
            <v>378</v>
          </cell>
          <cell r="W120">
            <v>102</v>
          </cell>
          <cell r="X120">
            <v>216</v>
          </cell>
          <cell r="Y120">
            <v>9</v>
          </cell>
          <cell r="Z120">
            <v>20</v>
          </cell>
          <cell r="AA120" t="str">
            <v>20240320</v>
          </cell>
          <cell r="AB120" t="str">
            <v>20241220</v>
          </cell>
          <cell r="AC120" t="str">
            <v>带动村集体、脱贫户增收</v>
          </cell>
          <cell r="AD120" t="str">
            <v>增加收入、务工</v>
          </cell>
        </row>
        <row r="121">
          <cell r="B121" t="str">
            <v>5100001504412187</v>
          </cell>
          <cell r="C121" t="str">
            <v>晋庄镇郊河村2024年乡村振兴发展项目</v>
          </cell>
          <cell r="D121" t="str">
            <v>新建</v>
          </cell>
          <cell r="E121" t="str">
            <v>产业发展</v>
          </cell>
          <cell r="F121" t="str">
            <v>加工流通项目</v>
          </cell>
          <cell r="G121" t="str">
            <v>加工业</v>
          </cell>
          <cell r="H121" t="str">
            <v>旅游发展</v>
          </cell>
        </row>
        <row r="121">
          <cell r="J121" t="str">
            <v>郊河村</v>
          </cell>
          <cell r="K121" t="str">
            <v>郊河村</v>
          </cell>
          <cell r="L121" t="str">
            <v>晋庄镇政府</v>
          </cell>
          <cell r="M121">
            <v>100</v>
          </cell>
          <cell r="N121">
            <v>100</v>
          </cell>
          <cell r="O121">
            <v>0</v>
          </cell>
          <cell r="P121">
            <v>0</v>
          </cell>
          <cell r="Q121">
            <v>0</v>
          </cell>
          <cell r="R121">
            <v>100</v>
          </cell>
          <cell r="S121" t="str">
            <v>0</v>
          </cell>
        </row>
        <row r="121">
          <cell r="U121">
            <v>229</v>
          </cell>
          <cell r="V121">
            <v>629</v>
          </cell>
          <cell r="W121">
            <v>73</v>
          </cell>
          <cell r="X121">
            <v>150</v>
          </cell>
          <cell r="Y121">
            <v>10</v>
          </cell>
          <cell r="Z121">
            <v>19</v>
          </cell>
          <cell r="AA121" t="str">
            <v>20240320</v>
          </cell>
          <cell r="AB121" t="str">
            <v>20241220</v>
          </cell>
          <cell r="AC121" t="str">
            <v>带动村集体、脱贫户增收</v>
          </cell>
          <cell r="AD121" t="str">
            <v>增加收入、务工</v>
          </cell>
        </row>
        <row r="122">
          <cell r="B122" t="str">
            <v>5100001504653600</v>
          </cell>
          <cell r="C122" t="str">
            <v>壶关县龙泉镇2024年刘寨村酒厂扩建项目</v>
          </cell>
          <cell r="D122" t="str">
            <v>新建</v>
          </cell>
          <cell r="E122" t="str">
            <v>产业发展</v>
          </cell>
          <cell r="F122" t="str">
            <v>加工流通项目</v>
          </cell>
          <cell r="G122" t="str">
            <v>加工业</v>
          </cell>
          <cell r="H122" t="str">
            <v>酒厂扩建</v>
          </cell>
        </row>
        <row r="122">
          <cell r="J122" t="str">
            <v>刘寨村</v>
          </cell>
          <cell r="K122" t="str">
            <v>刘寨村</v>
          </cell>
          <cell r="L122" t="str">
            <v>龙泉镇人民政府</v>
          </cell>
          <cell r="M122">
            <v>50</v>
          </cell>
          <cell r="N122">
            <v>50</v>
          </cell>
          <cell r="O122">
            <v>50</v>
          </cell>
          <cell r="P122">
            <v>0</v>
          </cell>
          <cell r="Q122">
            <v>0</v>
          </cell>
          <cell r="R122">
            <v>0</v>
          </cell>
          <cell r="S122" t="str">
            <v>0</v>
          </cell>
        </row>
        <row r="122">
          <cell r="U122">
            <v>248</v>
          </cell>
          <cell r="V122">
            <v>625</v>
          </cell>
          <cell r="W122">
            <v>101</v>
          </cell>
          <cell r="X122">
            <v>232</v>
          </cell>
          <cell r="Y122">
            <v>4</v>
          </cell>
          <cell r="Z122">
            <v>10</v>
          </cell>
          <cell r="AA122" t="str">
            <v>20240320</v>
          </cell>
          <cell r="AB122" t="str">
            <v>20241220</v>
          </cell>
          <cell r="AC122" t="str">
            <v>带动村集体、脱贫户增收</v>
          </cell>
          <cell r="AD122" t="str">
            <v>增加收入、务工</v>
          </cell>
        </row>
        <row r="123">
          <cell r="B123" t="str">
            <v>5100001504671514</v>
          </cell>
          <cell r="C123" t="str">
            <v>壶关县晋庄镇2024年东七里村香菇酱厂项目</v>
          </cell>
          <cell r="D123" t="str">
            <v>新建</v>
          </cell>
          <cell r="E123" t="str">
            <v>产业发展</v>
          </cell>
          <cell r="F123" t="str">
            <v>加工流通项目</v>
          </cell>
          <cell r="G123" t="str">
            <v>加工业</v>
          </cell>
          <cell r="H123" t="str">
            <v>香菇酱厂</v>
          </cell>
        </row>
        <row r="123">
          <cell r="J123" t="str">
            <v>东七里村</v>
          </cell>
          <cell r="K123" t="str">
            <v>东七里村</v>
          </cell>
          <cell r="L123" t="str">
            <v>晋庄镇人民政府</v>
          </cell>
          <cell r="M123">
            <v>100</v>
          </cell>
          <cell r="N123">
            <v>100</v>
          </cell>
          <cell r="O123">
            <v>0</v>
          </cell>
          <cell r="P123">
            <v>100</v>
          </cell>
          <cell r="Q123">
            <v>0</v>
          </cell>
          <cell r="R123">
            <v>0</v>
          </cell>
          <cell r="S123" t="str">
            <v>0</v>
          </cell>
        </row>
        <row r="123">
          <cell r="U123">
            <v>440</v>
          </cell>
          <cell r="V123">
            <v>1140</v>
          </cell>
          <cell r="W123">
            <v>205</v>
          </cell>
          <cell r="X123">
            <v>520</v>
          </cell>
          <cell r="Y123">
            <v>16</v>
          </cell>
          <cell r="Z123">
            <v>36</v>
          </cell>
          <cell r="AA123" t="str">
            <v>20240320</v>
          </cell>
          <cell r="AB123" t="str">
            <v>20241220</v>
          </cell>
          <cell r="AC123" t="str">
            <v>带动村集体、脱贫户增收</v>
          </cell>
          <cell r="AD123" t="str">
            <v>增加收入、务工</v>
          </cell>
        </row>
        <row r="124">
          <cell r="B124" t="str">
            <v>5100001504679670</v>
          </cell>
          <cell r="C124" t="str">
            <v>壶关县龙泉镇2024年三家村陶瓷厂项目</v>
          </cell>
          <cell r="D124" t="str">
            <v>新建</v>
          </cell>
          <cell r="E124" t="str">
            <v>产业发展</v>
          </cell>
          <cell r="F124" t="str">
            <v>加工流通项目</v>
          </cell>
          <cell r="G124" t="str">
            <v>加工业</v>
          </cell>
          <cell r="H124" t="str">
            <v>陶瓷厂</v>
          </cell>
        </row>
        <row r="124">
          <cell r="J124" t="str">
            <v>三家村</v>
          </cell>
          <cell r="K124" t="str">
            <v>三家村</v>
          </cell>
          <cell r="L124" t="str">
            <v>龙泉镇人民政府</v>
          </cell>
          <cell r="M124">
            <v>100</v>
          </cell>
          <cell r="N124">
            <v>100</v>
          </cell>
          <cell r="O124">
            <v>50</v>
          </cell>
          <cell r="P124">
            <v>0</v>
          </cell>
          <cell r="Q124">
            <v>0</v>
          </cell>
          <cell r="R124">
            <v>50</v>
          </cell>
          <cell r="S124" t="str">
            <v>0</v>
          </cell>
        </row>
        <row r="124">
          <cell r="U124">
            <v>359</v>
          </cell>
          <cell r="V124">
            <v>1059</v>
          </cell>
          <cell r="W124">
            <v>107</v>
          </cell>
          <cell r="X124">
            <v>244</v>
          </cell>
          <cell r="Y124">
            <v>8</v>
          </cell>
          <cell r="Z124">
            <v>18</v>
          </cell>
          <cell r="AA124" t="str">
            <v>20240320</v>
          </cell>
          <cell r="AB124" t="str">
            <v>20241220</v>
          </cell>
          <cell r="AC124" t="str">
            <v>带动村集体、脱贫户增收</v>
          </cell>
          <cell r="AD124" t="str">
            <v>增加收入、务工</v>
          </cell>
        </row>
        <row r="125">
          <cell r="B125" t="str">
            <v>5100001505582861</v>
          </cell>
          <cell r="C125" t="str">
            <v>壶关县龙泉镇2024年四家池村食品加工项目</v>
          </cell>
          <cell r="D125" t="str">
            <v>新建</v>
          </cell>
          <cell r="E125" t="str">
            <v>产业发展</v>
          </cell>
          <cell r="F125" t="str">
            <v>加工流通项目</v>
          </cell>
          <cell r="G125" t="str">
            <v>加工业</v>
          </cell>
          <cell r="H125" t="str">
            <v>食品加工</v>
          </cell>
        </row>
        <row r="125">
          <cell r="J125" t="str">
            <v>四家池村</v>
          </cell>
          <cell r="K125" t="str">
            <v>四家池村</v>
          </cell>
          <cell r="L125" t="str">
            <v>龙泉镇人民政府</v>
          </cell>
          <cell r="M125">
            <v>65</v>
          </cell>
          <cell r="N125">
            <v>65</v>
          </cell>
          <cell r="O125">
            <v>65</v>
          </cell>
          <cell r="P125">
            <v>0</v>
          </cell>
          <cell r="Q125">
            <v>0</v>
          </cell>
          <cell r="R125">
            <v>0</v>
          </cell>
          <cell r="S125" t="str">
            <v>0</v>
          </cell>
        </row>
        <row r="125">
          <cell r="U125">
            <v>1361</v>
          </cell>
          <cell r="V125">
            <v>4064</v>
          </cell>
          <cell r="W125">
            <v>280</v>
          </cell>
          <cell r="X125">
            <v>689</v>
          </cell>
          <cell r="Y125">
            <v>19</v>
          </cell>
          <cell r="Z125">
            <v>60</v>
          </cell>
          <cell r="AA125" t="str">
            <v>20240320</v>
          </cell>
          <cell r="AB125" t="str">
            <v>20241220</v>
          </cell>
          <cell r="AC125" t="str">
            <v>带动村集体、脱贫户增收</v>
          </cell>
          <cell r="AD125" t="str">
            <v>增加收入、务工</v>
          </cell>
        </row>
        <row r="126">
          <cell r="B126" t="str">
            <v>5100001014415801</v>
          </cell>
          <cell r="C126" t="str">
            <v>壶关县黄山乡新望村2024年仓储项目</v>
          </cell>
          <cell r="D126" t="str">
            <v>新建</v>
          </cell>
          <cell r="E126" t="str">
            <v>产业发展</v>
          </cell>
          <cell r="F126" t="str">
            <v>加工流通项目</v>
          </cell>
          <cell r="G126" t="str">
            <v>市场建设和农村物流</v>
          </cell>
          <cell r="H126" t="str">
            <v>仓储物流</v>
          </cell>
        </row>
        <row r="126">
          <cell r="J126" t="str">
            <v>新望村</v>
          </cell>
          <cell r="K126" t="str">
            <v>新望村</v>
          </cell>
          <cell r="L126" t="str">
            <v>黄山乡政府</v>
          </cell>
          <cell r="M126">
            <v>45</v>
          </cell>
          <cell r="N126">
            <v>45</v>
          </cell>
          <cell r="O126">
            <v>45</v>
          </cell>
          <cell r="P126">
            <v>0</v>
          </cell>
          <cell r="Q126">
            <v>0</v>
          </cell>
          <cell r="R126">
            <v>0</v>
          </cell>
          <cell r="S126" t="str">
            <v>0</v>
          </cell>
        </row>
        <row r="126">
          <cell r="U126">
            <v>267</v>
          </cell>
          <cell r="V126">
            <v>810</v>
          </cell>
          <cell r="W126">
            <v>64</v>
          </cell>
          <cell r="X126">
            <v>179</v>
          </cell>
          <cell r="Y126">
            <v>7</v>
          </cell>
          <cell r="Z126">
            <v>25</v>
          </cell>
          <cell r="AA126" t="str">
            <v>20240320</v>
          </cell>
          <cell r="AB126" t="str">
            <v>20241220</v>
          </cell>
          <cell r="AC126" t="str">
            <v>带动村集体、脱贫户增收</v>
          </cell>
          <cell r="AD126" t="str">
            <v>增加收入、务工</v>
          </cell>
        </row>
        <row r="127">
          <cell r="B127" t="str">
            <v>5100001014607841</v>
          </cell>
          <cell r="C127" t="str">
            <v>集店镇西庄村2024年物流仓储建设项目</v>
          </cell>
          <cell r="D127" t="str">
            <v>新建</v>
          </cell>
          <cell r="E127" t="str">
            <v>产业发展</v>
          </cell>
          <cell r="F127" t="str">
            <v>加工流通项目</v>
          </cell>
          <cell r="G127" t="str">
            <v>市场建设和农村物流</v>
          </cell>
          <cell r="H127" t="str">
            <v>仓储物流</v>
          </cell>
        </row>
        <row r="127">
          <cell r="J127" t="str">
            <v>西庄村</v>
          </cell>
          <cell r="K127" t="str">
            <v>西庄村</v>
          </cell>
          <cell r="L127" t="str">
            <v>集店镇政府</v>
          </cell>
          <cell r="M127">
            <v>120</v>
          </cell>
          <cell r="N127">
            <v>60</v>
          </cell>
          <cell r="O127">
            <v>60</v>
          </cell>
          <cell r="P127">
            <v>0</v>
          </cell>
          <cell r="Q127">
            <v>0</v>
          </cell>
          <cell r="R127">
            <v>0</v>
          </cell>
          <cell r="S127" t="str">
            <v>60</v>
          </cell>
        </row>
        <row r="127">
          <cell r="U127">
            <v>320</v>
          </cell>
          <cell r="V127">
            <v>950</v>
          </cell>
          <cell r="W127">
            <v>125</v>
          </cell>
          <cell r="X127">
            <v>212</v>
          </cell>
          <cell r="Y127">
            <v>12</v>
          </cell>
          <cell r="Z127">
            <v>26</v>
          </cell>
          <cell r="AA127" t="str">
            <v>20240320</v>
          </cell>
          <cell r="AB127" t="str">
            <v>20241220</v>
          </cell>
          <cell r="AC127" t="str">
            <v>带动村集体、脱贫户增收</v>
          </cell>
          <cell r="AD127" t="str">
            <v>增加收入、务工</v>
          </cell>
        </row>
        <row r="128">
          <cell r="B128" t="str">
            <v>5100001461536725</v>
          </cell>
          <cell r="C128" t="str">
            <v>集店镇桥西村2024年物流仓储项目工程</v>
          </cell>
          <cell r="D128" t="str">
            <v>新建</v>
          </cell>
          <cell r="E128" t="str">
            <v>产业发展</v>
          </cell>
          <cell r="F128" t="str">
            <v>加工流通项目</v>
          </cell>
          <cell r="G128" t="str">
            <v>市场建设和农村物流</v>
          </cell>
          <cell r="H128" t="str">
            <v>仓储物流</v>
          </cell>
        </row>
        <row r="128">
          <cell r="J128" t="str">
            <v>桥西村</v>
          </cell>
          <cell r="K128" t="str">
            <v>桥西村</v>
          </cell>
          <cell r="L128" t="str">
            <v>集店镇政府</v>
          </cell>
          <cell r="M128">
            <v>100</v>
          </cell>
          <cell r="N128">
            <v>60</v>
          </cell>
          <cell r="O128">
            <v>60</v>
          </cell>
          <cell r="P128">
            <v>0</v>
          </cell>
          <cell r="Q128">
            <v>0</v>
          </cell>
          <cell r="R128">
            <v>0</v>
          </cell>
          <cell r="S128" t="str">
            <v>40</v>
          </cell>
        </row>
        <row r="128">
          <cell r="U128">
            <v>206</v>
          </cell>
          <cell r="V128">
            <v>432</v>
          </cell>
          <cell r="W128">
            <v>119</v>
          </cell>
          <cell r="X128">
            <v>221</v>
          </cell>
          <cell r="Y128">
            <v>11</v>
          </cell>
          <cell r="Z128">
            <v>30</v>
          </cell>
          <cell r="AA128" t="str">
            <v>20240320</v>
          </cell>
          <cell r="AB128" t="str">
            <v>20241220</v>
          </cell>
          <cell r="AC128" t="str">
            <v>带动村集体、脱贫户增收</v>
          </cell>
          <cell r="AD128" t="str">
            <v>增加收入、务工</v>
          </cell>
        </row>
        <row r="129">
          <cell r="B129" t="str">
            <v>5100001485016683</v>
          </cell>
          <cell r="C129" t="str">
            <v>东井岭乡大井村2024年连翘仓储项目</v>
          </cell>
          <cell r="D129" t="str">
            <v>新建</v>
          </cell>
          <cell r="E129" t="str">
            <v>产业发展</v>
          </cell>
          <cell r="F129" t="str">
            <v>加工流通项目</v>
          </cell>
          <cell r="G129" t="str">
            <v>市场建设和农村物流</v>
          </cell>
          <cell r="H129" t="str">
            <v>仓储物流</v>
          </cell>
        </row>
        <row r="129">
          <cell r="J129" t="str">
            <v>大井村</v>
          </cell>
          <cell r="K129" t="str">
            <v>大井村</v>
          </cell>
          <cell r="L129" t="str">
            <v>东井岭乡人民政府</v>
          </cell>
          <cell r="M129">
            <v>50</v>
          </cell>
          <cell r="N129">
            <v>15</v>
          </cell>
          <cell r="O129">
            <v>15</v>
          </cell>
          <cell r="P129">
            <v>0</v>
          </cell>
          <cell r="Q129">
            <v>0</v>
          </cell>
          <cell r="R129">
            <v>0</v>
          </cell>
          <cell r="S129" t="str">
            <v>35</v>
          </cell>
        </row>
        <row r="129">
          <cell r="U129">
            <v>454</v>
          </cell>
          <cell r="V129">
            <v>1320</v>
          </cell>
          <cell r="W129">
            <v>235</v>
          </cell>
          <cell r="X129">
            <v>650</v>
          </cell>
          <cell r="Y129">
            <v>14</v>
          </cell>
          <cell r="Z129">
            <v>43</v>
          </cell>
          <cell r="AA129" t="str">
            <v>20240320</v>
          </cell>
          <cell r="AB129" t="str">
            <v>20241220</v>
          </cell>
          <cell r="AC129" t="str">
            <v>带动村集体、脱贫户增收</v>
          </cell>
          <cell r="AD129" t="str">
            <v>增加收入、务工</v>
          </cell>
        </row>
        <row r="130">
          <cell r="B130" t="str">
            <v>5100001485952330</v>
          </cell>
          <cell r="C130" t="str">
            <v>壶关县龙泉镇2024年石门村经济物流仓储建设项目</v>
          </cell>
          <cell r="D130" t="str">
            <v>新建</v>
          </cell>
          <cell r="E130" t="str">
            <v>产业发展</v>
          </cell>
          <cell r="F130" t="str">
            <v>加工流通项目</v>
          </cell>
          <cell r="G130" t="str">
            <v>市场建设和农村物流</v>
          </cell>
          <cell r="H130" t="str">
            <v>仓储物流</v>
          </cell>
        </row>
        <row r="130">
          <cell r="J130" t="str">
            <v>石门村</v>
          </cell>
          <cell r="K130" t="str">
            <v>石门村</v>
          </cell>
          <cell r="L130" t="str">
            <v>龙泉镇人民政府</v>
          </cell>
          <cell r="M130">
            <v>50</v>
          </cell>
          <cell r="N130">
            <v>50</v>
          </cell>
          <cell r="O130">
            <v>50</v>
          </cell>
          <cell r="P130">
            <v>0</v>
          </cell>
          <cell r="Q130">
            <v>0</v>
          </cell>
          <cell r="R130">
            <v>0</v>
          </cell>
          <cell r="S130" t="str">
            <v>0</v>
          </cell>
        </row>
        <row r="130">
          <cell r="U130">
            <v>394</v>
          </cell>
          <cell r="V130">
            <v>1195</v>
          </cell>
          <cell r="W130">
            <v>178</v>
          </cell>
          <cell r="X130">
            <v>527</v>
          </cell>
          <cell r="Y130">
            <v>17</v>
          </cell>
          <cell r="Z130">
            <v>37</v>
          </cell>
          <cell r="AA130" t="str">
            <v>20240320</v>
          </cell>
          <cell r="AB130" t="str">
            <v>20241220</v>
          </cell>
          <cell r="AC130" t="str">
            <v>带动村集体、脱贫户增收</v>
          </cell>
          <cell r="AD130" t="str">
            <v>增加收入、务工</v>
          </cell>
        </row>
        <row r="131">
          <cell r="B131" t="str">
            <v>5100001501448710</v>
          </cell>
          <cell r="C131" t="str">
            <v>黄山乡黄山村2024年农产品销售项目</v>
          </cell>
          <cell r="D131" t="str">
            <v>新建</v>
          </cell>
          <cell r="E131" t="str">
            <v>产业发展</v>
          </cell>
          <cell r="F131" t="str">
            <v>加工流通项目</v>
          </cell>
          <cell r="G131" t="str">
            <v>市场建设和农村物流</v>
          </cell>
          <cell r="H131" t="str">
            <v>农产品销售</v>
          </cell>
        </row>
        <row r="131">
          <cell r="J131" t="str">
            <v>黄山村</v>
          </cell>
          <cell r="K131" t="str">
            <v>黄山村</v>
          </cell>
          <cell r="L131" t="str">
            <v>黄山乡</v>
          </cell>
          <cell r="M131">
            <v>8</v>
          </cell>
          <cell r="N131">
            <v>8</v>
          </cell>
          <cell r="O131">
            <v>0</v>
          </cell>
          <cell r="P131">
            <v>0</v>
          </cell>
          <cell r="Q131">
            <v>8</v>
          </cell>
          <cell r="R131">
            <v>0</v>
          </cell>
          <cell r="S131" t="str">
            <v>0</v>
          </cell>
        </row>
        <row r="131">
          <cell r="U131">
            <v>640</v>
          </cell>
          <cell r="V131">
            <v>2789</v>
          </cell>
          <cell r="W131">
            <v>212</v>
          </cell>
          <cell r="X131">
            <v>423</v>
          </cell>
          <cell r="Y131">
            <v>14</v>
          </cell>
          <cell r="Z131">
            <v>30</v>
          </cell>
          <cell r="AA131" t="str">
            <v>20240320</v>
          </cell>
          <cell r="AB131" t="str">
            <v>20241220</v>
          </cell>
          <cell r="AC131" t="str">
            <v>带动村集体、脱贫户增收</v>
          </cell>
          <cell r="AD131" t="str">
            <v>增加收入、务工</v>
          </cell>
        </row>
        <row r="132">
          <cell r="B132" t="str">
            <v>5100001501740954</v>
          </cell>
          <cell r="C132" t="str">
            <v>店上镇固村2024年交易市场项目</v>
          </cell>
          <cell r="D132" t="str">
            <v>新建</v>
          </cell>
          <cell r="E132" t="str">
            <v>产业发展</v>
          </cell>
          <cell r="F132" t="str">
            <v>加工流通项目</v>
          </cell>
          <cell r="G132" t="str">
            <v>市场建设和农村物流</v>
          </cell>
          <cell r="H132" t="str">
            <v>交易市场</v>
          </cell>
        </row>
        <row r="132">
          <cell r="J132" t="str">
            <v>大安村</v>
          </cell>
          <cell r="K132" t="str">
            <v>大安村</v>
          </cell>
          <cell r="L132" t="str">
            <v>店上镇</v>
          </cell>
          <cell r="M132">
            <v>55</v>
          </cell>
          <cell r="N132">
            <v>50</v>
          </cell>
          <cell r="O132">
            <v>50</v>
          </cell>
          <cell r="P132">
            <v>0</v>
          </cell>
          <cell r="Q132">
            <v>0</v>
          </cell>
          <cell r="R132">
            <v>0</v>
          </cell>
          <cell r="S132" t="str">
            <v>5</v>
          </cell>
        </row>
        <row r="132">
          <cell r="U132">
            <v>469</v>
          </cell>
          <cell r="V132">
            <v>1209</v>
          </cell>
          <cell r="W132">
            <v>181</v>
          </cell>
          <cell r="X132">
            <v>477</v>
          </cell>
          <cell r="Y132">
            <v>22</v>
          </cell>
          <cell r="Z132">
            <v>38</v>
          </cell>
          <cell r="AA132" t="str">
            <v>20240320</v>
          </cell>
          <cell r="AB132" t="str">
            <v>20241220</v>
          </cell>
          <cell r="AC132" t="str">
            <v>带动村集体、脱贫户增收</v>
          </cell>
          <cell r="AD132" t="str">
            <v>增加收入、务工</v>
          </cell>
        </row>
        <row r="133">
          <cell r="B133" t="str">
            <v>5100001503761529</v>
          </cell>
          <cell r="C133" t="str">
            <v>壶关县黄山乡东峰村2024年商用充电桩项目</v>
          </cell>
          <cell r="D133" t="str">
            <v>新建</v>
          </cell>
          <cell r="E133" t="str">
            <v>产业发展</v>
          </cell>
          <cell r="F133" t="str">
            <v>加工流通项目</v>
          </cell>
          <cell r="G133" t="str">
            <v>市场建设和农村物流</v>
          </cell>
          <cell r="H133" t="str">
            <v>商用充电桩</v>
          </cell>
        </row>
        <row r="133">
          <cell r="J133" t="str">
            <v>东峰村</v>
          </cell>
          <cell r="K133" t="str">
            <v>东峰村</v>
          </cell>
          <cell r="L133" t="str">
            <v>黄山乡人民政府</v>
          </cell>
          <cell r="M133">
            <v>35</v>
          </cell>
          <cell r="N133">
            <v>35</v>
          </cell>
          <cell r="O133">
            <v>0</v>
          </cell>
          <cell r="P133">
            <v>35</v>
          </cell>
          <cell r="Q133">
            <v>0</v>
          </cell>
          <cell r="R133">
            <v>0</v>
          </cell>
          <cell r="S133" t="str">
            <v>0</v>
          </cell>
        </row>
        <row r="133">
          <cell r="U133">
            <v>613</v>
          </cell>
          <cell r="V133">
            <v>1695</v>
          </cell>
          <cell r="W133">
            <v>143</v>
          </cell>
          <cell r="X133">
            <v>359</v>
          </cell>
          <cell r="Y133">
            <v>4</v>
          </cell>
          <cell r="Z133">
            <v>12</v>
          </cell>
          <cell r="AA133" t="str">
            <v>20240320</v>
          </cell>
          <cell r="AB133" t="str">
            <v>20241220</v>
          </cell>
          <cell r="AC133" t="str">
            <v>带动村集体、脱贫户增收</v>
          </cell>
          <cell r="AD133" t="str">
            <v>增加收入、务工</v>
          </cell>
        </row>
        <row r="134">
          <cell r="B134" t="str">
            <v>5100001505718340</v>
          </cell>
          <cell r="C134" t="str">
            <v>集店镇李掌村2024年物流仓储项目</v>
          </cell>
          <cell r="D134" t="str">
            <v>新建</v>
          </cell>
          <cell r="E134" t="str">
            <v>产业发展</v>
          </cell>
          <cell r="F134" t="str">
            <v>加工流通项目</v>
          </cell>
          <cell r="G134" t="str">
            <v>市场建设和农村物流</v>
          </cell>
          <cell r="H134" t="str">
            <v>仓储物流</v>
          </cell>
        </row>
        <row r="134">
          <cell r="J134" t="str">
            <v>李掌村</v>
          </cell>
          <cell r="K134" t="str">
            <v>李掌村</v>
          </cell>
          <cell r="L134" t="str">
            <v>集店镇人民政府</v>
          </cell>
          <cell r="M134">
            <v>60</v>
          </cell>
          <cell r="N134">
            <v>60</v>
          </cell>
          <cell r="O134">
            <v>60</v>
          </cell>
          <cell r="P134">
            <v>0</v>
          </cell>
          <cell r="Q134">
            <v>0</v>
          </cell>
          <cell r="R134">
            <v>0</v>
          </cell>
          <cell r="S134" t="str">
            <v>0</v>
          </cell>
        </row>
        <row r="134">
          <cell r="U134">
            <v>420</v>
          </cell>
          <cell r="V134">
            <v>1042</v>
          </cell>
          <cell r="W134">
            <v>194</v>
          </cell>
          <cell r="X134">
            <v>472</v>
          </cell>
          <cell r="Y134">
            <v>22</v>
          </cell>
          <cell r="Z134">
            <v>45</v>
          </cell>
          <cell r="AA134" t="str">
            <v>20240320</v>
          </cell>
          <cell r="AB134" t="str">
            <v>20241220</v>
          </cell>
          <cell r="AC134" t="str">
            <v>带动村集体、脱贫户增收</v>
          </cell>
          <cell r="AD134" t="str">
            <v>增加收入、务工</v>
          </cell>
        </row>
        <row r="135">
          <cell r="B135" t="str">
            <v>5100001485121206</v>
          </cell>
          <cell r="C135" t="str">
            <v>壶关县农委2024年高标准农田建设项目</v>
          </cell>
          <cell r="D135" t="str">
            <v>新建</v>
          </cell>
          <cell r="E135" t="str">
            <v>产业发展</v>
          </cell>
          <cell r="F135" t="str">
            <v>配套设施项目</v>
          </cell>
          <cell r="G135" t="str">
            <v>小型农田水利设施建设</v>
          </cell>
          <cell r="H135" t="str">
            <v>高标准农田</v>
          </cell>
        </row>
        <row r="135">
          <cell r="J135" t="str">
            <v>壶关县</v>
          </cell>
          <cell r="K135" t="str">
            <v>壶关县</v>
          </cell>
          <cell r="L135" t="str">
            <v>农委</v>
          </cell>
          <cell r="M135">
            <v>600</v>
          </cell>
          <cell r="N135">
            <v>559.35</v>
          </cell>
          <cell r="O135">
            <v>0</v>
          </cell>
          <cell r="P135">
            <v>0</v>
          </cell>
          <cell r="Q135">
            <v>298.1</v>
          </cell>
          <cell r="R135">
            <v>261.25</v>
          </cell>
          <cell r="S135" t="str">
            <v>40.65</v>
          </cell>
        </row>
        <row r="135">
          <cell r="U135">
            <v>52</v>
          </cell>
          <cell r="V135">
            <v>108</v>
          </cell>
          <cell r="W135">
            <v>52</v>
          </cell>
          <cell r="X135">
            <v>108</v>
          </cell>
          <cell r="Y135">
            <v>3</v>
          </cell>
          <cell r="Z135">
            <v>4</v>
          </cell>
          <cell r="AA135" t="str">
            <v>20240320</v>
          </cell>
          <cell r="AB135" t="str">
            <v>20241220</v>
          </cell>
          <cell r="AC135" t="str">
            <v>带动村集体、脱贫户增收</v>
          </cell>
          <cell r="AD135" t="str">
            <v>增加收入、务工</v>
          </cell>
        </row>
        <row r="136">
          <cell r="B136" t="str">
            <v>5100001501522630</v>
          </cell>
          <cell r="C136" t="str">
            <v>店上镇林青庄村育苗基地建设</v>
          </cell>
          <cell r="D136" t="str">
            <v>新建</v>
          </cell>
          <cell r="E136" t="str">
            <v>产业发展</v>
          </cell>
          <cell r="F136" t="str">
            <v>配套设施项目</v>
          </cell>
          <cell r="G136" t="str">
            <v>产业园（区）</v>
          </cell>
          <cell r="H136" t="str">
            <v>育苗基地</v>
          </cell>
        </row>
        <row r="136">
          <cell r="J136" t="str">
            <v>林青庄村</v>
          </cell>
          <cell r="K136" t="str">
            <v>林青庄村</v>
          </cell>
          <cell r="L136" t="str">
            <v>店上镇</v>
          </cell>
          <cell r="M136">
            <v>50</v>
          </cell>
          <cell r="N136">
            <v>50</v>
          </cell>
          <cell r="O136">
            <v>50</v>
          </cell>
          <cell r="P136">
            <v>0</v>
          </cell>
          <cell r="Q136">
            <v>0</v>
          </cell>
          <cell r="R136">
            <v>0</v>
          </cell>
          <cell r="S136" t="str">
            <v>0</v>
          </cell>
        </row>
        <row r="136">
          <cell r="U136">
            <v>52</v>
          </cell>
          <cell r="V136">
            <v>108</v>
          </cell>
          <cell r="W136">
            <v>52</v>
          </cell>
          <cell r="X136">
            <v>108</v>
          </cell>
          <cell r="Y136">
            <v>3</v>
          </cell>
          <cell r="Z136">
            <v>4</v>
          </cell>
          <cell r="AA136" t="str">
            <v>20240320</v>
          </cell>
          <cell r="AB136" t="str">
            <v>20241220</v>
          </cell>
          <cell r="AC136" t="str">
            <v>带动村集体、脱贫户增收</v>
          </cell>
          <cell r="AD136" t="str">
            <v>增加收入、务工</v>
          </cell>
        </row>
        <row r="137">
          <cell r="B137" t="str">
            <v>5100001485027373</v>
          </cell>
          <cell r="C137" t="str">
            <v>壶关县农委2024年农特产品品牌打造项目</v>
          </cell>
          <cell r="D137" t="str">
            <v>新建</v>
          </cell>
          <cell r="E137" t="str">
            <v>产业发展</v>
          </cell>
          <cell r="F137" t="str">
            <v>产业服务支撑项目</v>
          </cell>
          <cell r="G137" t="str">
            <v>科技服务</v>
          </cell>
          <cell r="H137" t="str">
            <v>品牌打造</v>
          </cell>
        </row>
        <row r="137">
          <cell r="J137" t="str">
            <v>壶关县</v>
          </cell>
          <cell r="K137" t="str">
            <v>壶关县</v>
          </cell>
          <cell r="L137" t="str">
            <v>壶关县农委</v>
          </cell>
          <cell r="M137">
            <v>100</v>
          </cell>
          <cell r="N137">
            <v>50</v>
          </cell>
          <cell r="O137">
            <v>0</v>
          </cell>
          <cell r="P137">
            <v>50</v>
          </cell>
          <cell r="Q137">
            <v>0</v>
          </cell>
          <cell r="R137">
            <v>0</v>
          </cell>
          <cell r="S137" t="str">
            <v>50</v>
          </cell>
        </row>
        <row r="137">
          <cell r="U137">
            <v>52</v>
          </cell>
          <cell r="V137">
            <v>108</v>
          </cell>
          <cell r="W137">
            <v>52</v>
          </cell>
          <cell r="X137">
            <v>108</v>
          </cell>
          <cell r="Y137">
            <v>3</v>
          </cell>
          <cell r="Z137">
            <v>4</v>
          </cell>
          <cell r="AA137" t="str">
            <v>20240320</v>
          </cell>
          <cell r="AB137" t="str">
            <v>20241220</v>
          </cell>
          <cell r="AC137" t="str">
            <v>带动村集体、脱贫户增收</v>
          </cell>
          <cell r="AD137" t="str">
            <v>增加收入、务工</v>
          </cell>
        </row>
        <row r="138">
          <cell r="B138" t="str">
            <v>5100001015713337</v>
          </cell>
          <cell r="C138" t="str">
            <v>壶关县晋庄镇东崇贤村2024年农机项目</v>
          </cell>
          <cell r="D138" t="str">
            <v>新建</v>
          </cell>
          <cell r="E138" t="str">
            <v>产业发展</v>
          </cell>
          <cell r="F138" t="str">
            <v>产业服务支撑项目</v>
          </cell>
          <cell r="G138" t="str">
            <v>农业社会化服务</v>
          </cell>
          <cell r="H138" t="str">
            <v>农机项目</v>
          </cell>
        </row>
        <row r="138">
          <cell r="J138" t="str">
            <v>东崇贤村</v>
          </cell>
          <cell r="K138" t="str">
            <v>东崇贤村</v>
          </cell>
          <cell r="L138" t="str">
            <v>晋庄镇人民政府</v>
          </cell>
          <cell r="M138">
            <v>100</v>
          </cell>
          <cell r="N138">
            <v>48</v>
          </cell>
          <cell r="O138">
            <v>48</v>
          </cell>
          <cell r="P138">
            <v>0</v>
          </cell>
          <cell r="Q138">
            <v>0</v>
          </cell>
          <cell r="R138">
            <v>0</v>
          </cell>
          <cell r="S138" t="str">
            <v>52</v>
          </cell>
        </row>
        <row r="138">
          <cell r="U138">
            <v>762</v>
          </cell>
          <cell r="V138">
            <v>2137</v>
          </cell>
          <cell r="W138">
            <v>142</v>
          </cell>
          <cell r="X138">
            <v>281</v>
          </cell>
          <cell r="Y138">
            <v>13</v>
          </cell>
          <cell r="Z138">
            <v>33</v>
          </cell>
          <cell r="AA138" t="str">
            <v>20240320</v>
          </cell>
          <cell r="AB138" t="str">
            <v>20241220</v>
          </cell>
          <cell r="AC138" t="str">
            <v>带动村集体、脱贫户增收</v>
          </cell>
          <cell r="AD138" t="str">
            <v>增加收入、务工</v>
          </cell>
        </row>
        <row r="139">
          <cell r="B139" t="str">
            <v>5100001034304837</v>
          </cell>
          <cell r="C139" t="str">
            <v>壶关县晋庄镇西山后村2024年农机项目</v>
          </cell>
          <cell r="D139" t="str">
            <v>新建</v>
          </cell>
          <cell r="E139" t="str">
            <v>产业发展</v>
          </cell>
          <cell r="F139" t="str">
            <v>产业服务支撑项目</v>
          </cell>
          <cell r="G139" t="str">
            <v>农业社会化服务</v>
          </cell>
          <cell r="H139" t="str">
            <v>农机项目</v>
          </cell>
        </row>
        <row r="139">
          <cell r="J139" t="str">
            <v>西山后村</v>
          </cell>
          <cell r="K139" t="str">
            <v>西山后村</v>
          </cell>
          <cell r="L139" t="str">
            <v>晋庄镇政府</v>
          </cell>
          <cell r="M139">
            <v>100</v>
          </cell>
          <cell r="N139">
            <v>48</v>
          </cell>
          <cell r="O139">
            <v>48</v>
          </cell>
          <cell r="P139">
            <v>0</v>
          </cell>
          <cell r="Q139">
            <v>0</v>
          </cell>
          <cell r="R139">
            <v>0</v>
          </cell>
          <cell r="S139" t="str">
            <v>52</v>
          </cell>
        </row>
        <row r="139">
          <cell r="U139">
            <v>575</v>
          </cell>
          <cell r="V139">
            <v>1575</v>
          </cell>
          <cell r="W139">
            <v>127</v>
          </cell>
          <cell r="X139">
            <v>249</v>
          </cell>
          <cell r="Y139">
            <v>13</v>
          </cell>
          <cell r="Z139">
            <v>25</v>
          </cell>
          <cell r="AA139" t="str">
            <v>20240320</v>
          </cell>
          <cell r="AB139" t="str">
            <v>20241220</v>
          </cell>
          <cell r="AC139" t="str">
            <v>带动村集体、脱贫户增收</v>
          </cell>
          <cell r="AD139" t="str">
            <v>增加收入、务工</v>
          </cell>
        </row>
        <row r="140">
          <cell r="B140" t="str">
            <v>5100001504648542</v>
          </cell>
          <cell r="C140" t="str">
            <v>壶关县龙泉镇2024年刘寨产业路改造维修项目</v>
          </cell>
          <cell r="D140" t="str">
            <v>新建</v>
          </cell>
          <cell r="E140" t="str">
            <v>产业发展</v>
          </cell>
          <cell r="F140" t="str">
            <v>产业服务支撑项目</v>
          </cell>
          <cell r="G140" t="str">
            <v>农业社会化服务</v>
          </cell>
          <cell r="H140" t="str">
            <v>产业路改造级维修</v>
          </cell>
        </row>
        <row r="140">
          <cell r="J140" t="str">
            <v>刘寨村</v>
          </cell>
          <cell r="K140" t="str">
            <v>刘寨村</v>
          </cell>
          <cell r="L140" t="str">
            <v>龙泉镇人民政府</v>
          </cell>
          <cell r="M140">
            <v>350</v>
          </cell>
          <cell r="N140">
            <v>330</v>
          </cell>
          <cell r="O140">
            <v>200</v>
          </cell>
          <cell r="P140">
            <v>130</v>
          </cell>
          <cell r="Q140">
            <v>0</v>
          </cell>
          <cell r="R140">
            <v>0</v>
          </cell>
          <cell r="S140" t="str">
            <v>20</v>
          </cell>
        </row>
        <row r="140">
          <cell r="U140">
            <v>248</v>
          </cell>
          <cell r="V140">
            <v>625</v>
          </cell>
          <cell r="W140">
            <v>101</v>
          </cell>
          <cell r="X140">
            <v>232</v>
          </cell>
          <cell r="Y140">
            <v>4</v>
          </cell>
          <cell r="Z140">
            <v>10</v>
          </cell>
          <cell r="AA140" t="str">
            <v>20240320</v>
          </cell>
          <cell r="AB140" t="str">
            <v>20241220</v>
          </cell>
          <cell r="AC140" t="str">
            <v>带动村集体、脱贫户增收</v>
          </cell>
          <cell r="AD140" t="str">
            <v>增加收入、务工</v>
          </cell>
        </row>
        <row r="141">
          <cell r="B141" t="str">
            <v>5100001505589157</v>
          </cell>
          <cell r="C141" t="str">
            <v>壶关县龙泉镇2024年修善村充电桩项目</v>
          </cell>
          <cell r="D141" t="str">
            <v>新建</v>
          </cell>
          <cell r="E141" t="str">
            <v>产业发展</v>
          </cell>
          <cell r="F141" t="str">
            <v>产业服务支撑项目</v>
          </cell>
          <cell r="G141" t="str">
            <v>农业社会化服务</v>
          </cell>
          <cell r="H141" t="str">
            <v>充电桩</v>
          </cell>
        </row>
        <row r="141">
          <cell r="J141" t="str">
            <v>修善村</v>
          </cell>
          <cell r="K141" t="str">
            <v>修善村</v>
          </cell>
          <cell r="L141" t="str">
            <v>龙泉镇人民政府</v>
          </cell>
          <cell r="M141">
            <v>100</v>
          </cell>
          <cell r="N141">
            <v>70</v>
          </cell>
          <cell r="O141">
            <v>70</v>
          </cell>
          <cell r="P141">
            <v>0</v>
          </cell>
          <cell r="Q141">
            <v>0</v>
          </cell>
          <cell r="R141">
            <v>0</v>
          </cell>
          <cell r="S141" t="str">
            <v>30</v>
          </cell>
        </row>
        <row r="141">
          <cell r="U141">
            <v>739</v>
          </cell>
          <cell r="V141">
            <v>2120</v>
          </cell>
          <cell r="W141">
            <v>117</v>
          </cell>
          <cell r="X141">
            <v>196</v>
          </cell>
          <cell r="Y141">
            <v>12</v>
          </cell>
          <cell r="Z141">
            <v>27</v>
          </cell>
          <cell r="AA141" t="str">
            <v>20240320</v>
          </cell>
          <cell r="AB141" t="str">
            <v>20241220</v>
          </cell>
          <cell r="AC141" t="str">
            <v>带动村集体、脱贫户增收</v>
          </cell>
          <cell r="AD141" t="str">
            <v>增加收入、务工</v>
          </cell>
        </row>
        <row r="142">
          <cell r="B142" t="str">
            <v>5100001007906081</v>
          </cell>
          <cell r="C142" t="str">
            <v>2024年壶关县农商银行贷款贴息</v>
          </cell>
          <cell r="D142" t="str">
            <v>新建</v>
          </cell>
          <cell r="E142" t="str">
            <v>产业发展</v>
          </cell>
          <cell r="F142" t="str">
            <v>金融保险配套项目</v>
          </cell>
          <cell r="G142" t="str">
            <v>小额贷款贴息</v>
          </cell>
          <cell r="H142" t="str">
            <v>小额贷款贴息</v>
          </cell>
        </row>
        <row r="142">
          <cell r="J142" t="str">
            <v>壶关县</v>
          </cell>
          <cell r="K142" t="str">
            <v>壶关县</v>
          </cell>
          <cell r="L142" t="str">
            <v>乡村振兴局</v>
          </cell>
          <cell r="M142">
            <v>500</v>
          </cell>
          <cell r="N142">
            <v>400</v>
          </cell>
          <cell r="O142">
            <v>400</v>
          </cell>
          <cell r="P142">
            <v>0</v>
          </cell>
          <cell r="Q142">
            <v>0</v>
          </cell>
          <cell r="R142">
            <v>0</v>
          </cell>
          <cell r="S142" t="str">
            <v>100</v>
          </cell>
        </row>
        <row r="142">
          <cell r="U142">
            <v>762</v>
          </cell>
          <cell r="V142">
            <v>2137</v>
          </cell>
          <cell r="W142">
            <v>142</v>
          </cell>
          <cell r="X142">
            <v>281</v>
          </cell>
          <cell r="Y142">
            <v>13</v>
          </cell>
          <cell r="Z142">
            <v>33</v>
          </cell>
          <cell r="AA142" t="str">
            <v>20240320</v>
          </cell>
          <cell r="AB142" t="str">
            <v>20241220</v>
          </cell>
          <cell r="AC142" t="str">
            <v>扶持生产，增加收入</v>
          </cell>
          <cell r="AD142" t="str">
            <v>扶持生产，增加收入</v>
          </cell>
        </row>
        <row r="143">
          <cell r="B143" t="str">
            <v>5100001007906950</v>
          </cell>
          <cell r="C143" t="str">
            <v>2024年邮政储蓄银行贷款贴息</v>
          </cell>
          <cell r="D143" t="str">
            <v>新建</v>
          </cell>
          <cell r="E143" t="str">
            <v>产业发展</v>
          </cell>
          <cell r="F143" t="str">
            <v>金融保险配套项目</v>
          </cell>
          <cell r="G143" t="str">
            <v>小额贷款贴息</v>
          </cell>
          <cell r="H143" t="str">
            <v>小额贷款贴息</v>
          </cell>
        </row>
        <row r="143">
          <cell r="J143" t="str">
            <v>壶关县</v>
          </cell>
          <cell r="K143" t="str">
            <v>壶关县</v>
          </cell>
          <cell r="L143" t="str">
            <v>乡村振兴局</v>
          </cell>
          <cell r="M143">
            <v>100</v>
          </cell>
          <cell r="N143">
            <v>20</v>
          </cell>
          <cell r="O143">
            <v>20</v>
          </cell>
          <cell r="P143">
            <v>0</v>
          </cell>
          <cell r="Q143">
            <v>0</v>
          </cell>
          <cell r="R143">
            <v>0</v>
          </cell>
          <cell r="S143" t="str">
            <v>80</v>
          </cell>
        </row>
        <row r="143">
          <cell r="U143">
            <v>345</v>
          </cell>
          <cell r="V143">
            <v>909</v>
          </cell>
          <cell r="W143">
            <v>127</v>
          </cell>
          <cell r="X143">
            <v>306</v>
          </cell>
          <cell r="Y143">
            <v>13</v>
          </cell>
          <cell r="Z143">
            <v>28</v>
          </cell>
          <cell r="AA143" t="str">
            <v>20240320</v>
          </cell>
          <cell r="AB143" t="str">
            <v>20241220</v>
          </cell>
          <cell r="AC143" t="str">
            <v>扶持生产，增加收入</v>
          </cell>
          <cell r="AD143" t="str">
            <v>扶持生产，增加收入</v>
          </cell>
        </row>
        <row r="144">
          <cell r="B144" t="str">
            <v>5100001007907985</v>
          </cell>
          <cell r="C144" t="str">
            <v>2024年山西银行壶关支行贷款贴息</v>
          </cell>
          <cell r="D144" t="str">
            <v>新建</v>
          </cell>
          <cell r="E144" t="str">
            <v>产业发展</v>
          </cell>
          <cell r="F144" t="str">
            <v>金融保险配套项目</v>
          </cell>
          <cell r="G144" t="str">
            <v>小额贷款贴息</v>
          </cell>
          <cell r="H144" t="str">
            <v>小额贷款贴息</v>
          </cell>
        </row>
        <row r="144">
          <cell r="J144" t="str">
            <v>壶关县</v>
          </cell>
          <cell r="K144" t="str">
            <v>壶关县</v>
          </cell>
          <cell r="L144" t="str">
            <v>乡村振兴局</v>
          </cell>
          <cell r="M144">
            <v>30</v>
          </cell>
          <cell r="N144">
            <v>30</v>
          </cell>
          <cell r="O144">
            <v>30</v>
          </cell>
          <cell r="P144">
            <v>0</v>
          </cell>
          <cell r="Q144">
            <v>0</v>
          </cell>
          <cell r="R144">
            <v>0</v>
          </cell>
          <cell r="S144" t="str">
            <v>0</v>
          </cell>
        </row>
        <row r="144">
          <cell r="U144">
            <v>137</v>
          </cell>
          <cell r="V144">
            <v>345</v>
          </cell>
          <cell r="W144">
            <v>76</v>
          </cell>
          <cell r="X144">
            <v>176</v>
          </cell>
          <cell r="Y144">
            <v>7</v>
          </cell>
          <cell r="Z144">
            <v>11</v>
          </cell>
          <cell r="AA144" t="str">
            <v>20240320</v>
          </cell>
          <cell r="AB144" t="str">
            <v>20241220</v>
          </cell>
          <cell r="AC144" t="str">
            <v>扶持生产，增加收入</v>
          </cell>
          <cell r="AD144" t="str">
            <v>扶持生产，增加收入</v>
          </cell>
        </row>
        <row r="145">
          <cell r="B145" t="str">
            <v>5100001007908836</v>
          </cell>
          <cell r="C145" t="str">
            <v>2024年浦发银行贷款贴息</v>
          </cell>
          <cell r="D145" t="str">
            <v>新建</v>
          </cell>
          <cell r="E145" t="str">
            <v>产业发展</v>
          </cell>
          <cell r="F145" t="str">
            <v>金融保险配套项目</v>
          </cell>
          <cell r="G145" t="str">
            <v>小额贷款贴息</v>
          </cell>
          <cell r="H145" t="str">
            <v>小额贷款贴息</v>
          </cell>
        </row>
        <row r="145">
          <cell r="J145" t="str">
            <v>壶关县</v>
          </cell>
          <cell r="K145" t="str">
            <v>壶关县</v>
          </cell>
          <cell r="L145" t="str">
            <v>乡村振兴局</v>
          </cell>
          <cell r="M145">
            <v>100</v>
          </cell>
          <cell r="N145">
            <v>20</v>
          </cell>
          <cell r="O145">
            <v>20</v>
          </cell>
          <cell r="P145">
            <v>0</v>
          </cell>
          <cell r="Q145">
            <v>0</v>
          </cell>
          <cell r="R145">
            <v>0</v>
          </cell>
          <cell r="S145" t="str">
            <v>80</v>
          </cell>
        </row>
        <row r="145">
          <cell r="U145">
            <v>596</v>
          </cell>
          <cell r="V145">
            <v>1714</v>
          </cell>
          <cell r="W145">
            <v>134</v>
          </cell>
          <cell r="X145">
            <v>215</v>
          </cell>
          <cell r="Y145">
            <v>11</v>
          </cell>
          <cell r="Z145">
            <v>28</v>
          </cell>
          <cell r="AA145" t="str">
            <v>20240320</v>
          </cell>
          <cell r="AB145" t="str">
            <v>20241220</v>
          </cell>
          <cell r="AC145" t="str">
            <v>扶持生产，增加收入</v>
          </cell>
          <cell r="AD145" t="str">
            <v>扶持生产，增加收入</v>
          </cell>
        </row>
        <row r="146">
          <cell r="B146" t="str">
            <v>5100001007909242</v>
          </cell>
          <cell r="C146" t="str">
            <v>2024年工商银行壶关县支行贷款贴息</v>
          </cell>
          <cell r="D146" t="str">
            <v>新建</v>
          </cell>
          <cell r="E146" t="str">
            <v>产业发展</v>
          </cell>
          <cell r="F146" t="str">
            <v>金融保险配套项目</v>
          </cell>
          <cell r="G146" t="str">
            <v>小额贷款贴息</v>
          </cell>
          <cell r="H146" t="str">
            <v>小额贷款贴息</v>
          </cell>
        </row>
        <row r="146">
          <cell r="J146" t="str">
            <v>壶关县</v>
          </cell>
          <cell r="K146" t="str">
            <v>壶关县</v>
          </cell>
          <cell r="L146" t="str">
            <v>乡村振兴局</v>
          </cell>
          <cell r="M146">
            <v>20</v>
          </cell>
          <cell r="N146">
            <v>20</v>
          </cell>
          <cell r="O146">
            <v>20</v>
          </cell>
          <cell r="P146">
            <v>0</v>
          </cell>
          <cell r="Q146">
            <v>0</v>
          </cell>
          <cell r="R146">
            <v>0</v>
          </cell>
          <cell r="S146" t="str">
            <v>0</v>
          </cell>
        </row>
        <row r="146">
          <cell r="U146">
            <v>195</v>
          </cell>
          <cell r="V146">
            <v>539</v>
          </cell>
          <cell r="W146">
            <v>64</v>
          </cell>
          <cell r="X146">
            <v>181</v>
          </cell>
          <cell r="Y146">
            <v>5</v>
          </cell>
          <cell r="Z146">
            <v>11</v>
          </cell>
          <cell r="AA146" t="str">
            <v>20240320</v>
          </cell>
          <cell r="AB146" t="str">
            <v>20241220</v>
          </cell>
          <cell r="AC146" t="str">
            <v>扶持生产，增加收入</v>
          </cell>
          <cell r="AD146" t="str">
            <v>扶持生产，增加收入</v>
          </cell>
        </row>
        <row r="147">
          <cell r="B147" t="str">
            <v>5100001525276887</v>
          </cell>
          <cell r="C147" t="str">
            <v>壶关县2024年农业银行贷款贴息项目</v>
          </cell>
          <cell r="D147" t="str">
            <v>新建</v>
          </cell>
          <cell r="E147" t="str">
            <v>产业发展</v>
          </cell>
          <cell r="F147" t="str">
            <v>金融保险配套项目</v>
          </cell>
          <cell r="G147" t="str">
            <v>小额贷款贴息</v>
          </cell>
          <cell r="H147" t="str">
            <v>小额贷款贴息</v>
          </cell>
        </row>
        <row r="147">
          <cell r="J147" t="str">
            <v>壶关县</v>
          </cell>
          <cell r="K147" t="str">
            <v>壶关县</v>
          </cell>
          <cell r="L147" t="str">
            <v>乡村振兴局</v>
          </cell>
          <cell r="M147">
            <v>50</v>
          </cell>
          <cell r="N147">
            <v>40</v>
          </cell>
          <cell r="O147">
            <v>40</v>
          </cell>
          <cell r="P147">
            <v>0</v>
          </cell>
          <cell r="Q147">
            <v>0</v>
          </cell>
          <cell r="R147">
            <v>0</v>
          </cell>
          <cell r="S147" t="str">
            <v>10</v>
          </cell>
        </row>
        <row r="147">
          <cell r="U147">
            <v>1180</v>
          </cell>
          <cell r="V147">
            <v>3490</v>
          </cell>
          <cell r="W147">
            <v>256</v>
          </cell>
          <cell r="X147">
            <v>460</v>
          </cell>
          <cell r="Y147">
            <v>19</v>
          </cell>
          <cell r="Z147">
            <v>39</v>
          </cell>
          <cell r="AA147" t="str">
            <v>20240320</v>
          </cell>
          <cell r="AB147" t="str">
            <v>20241220</v>
          </cell>
          <cell r="AC147" t="str">
            <v>扶持生产，增加收入</v>
          </cell>
          <cell r="AD147" t="str">
            <v>扶持生产，增加收入</v>
          </cell>
        </row>
        <row r="148">
          <cell r="B148" t="str">
            <v>5100001525277994</v>
          </cell>
          <cell r="C148" t="str">
            <v>壶关县2024年建设银行贷款贴息项目</v>
          </cell>
          <cell r="D148" t="str">
            <v>新建</v>
          </cell>
          <cell r="E148" t="str">
            <v>产业发展</v>
          </cell>
          <cell r="F148" t="str">
            <v>金融保险配套项目</v>
          </cell>
          <cell r="G148" t="str">
            <v>小额贷款贴息</v>
          </cell>
          <cell r="H148" t="str">
            <v>小额贷款贴息</v>
          </cell>
        </row>
        <row r="148">
          <cell r="J148" t="str">
            <v>壶关县</v>
          </cell>
          <cell r="K148" t="str">
            <v>壶关县</v>
          </cell>
          <cell r="L148" t="str">
            <v>乡村振兴局</v>
          </cell>
          <cell r="M148">
            <v>20</v>
          </cell>
          <cell r="N148">
            <v>20</v>
          </cell>
          <cell r="O148">
            <v>20</v>
          </cell>
          <cell r="P148">
            <v>0</v>
          </cell>
          <cell r="Q148">
            <v>0</v>
          </cell>
          <cell r="R148">
            <v>0</v>
          </cell>
          <cell r="S148" t="str">
            <v>0</v>
          </cell>
        </row>
        <row r="148">
          <cell r="U148">
            <v>137</v>
          </cell>
          <cell r="V148">
            <v>345</v>
          </cell>
          <cell r="W148">
            <v>76</v>
          </cell>
          <cell r="X148">
            <v>176</v>
          </cell>
          <cell r="Y148">
            <v>7</v>
          </cell>
          <cell r="Z148">
            <v>11</v>
          </cell>
          <cell r="AA148" t="str">
            <v>20240320</v>
          </cell>
          <cell r="AB148" t="str">
            <v>20241220</v>
          </cell>
          <cell r="AC148" t="str">
            <v>扶持生产，增加收入</v>
          </cell>
          <cell r="AD148" t="str">
            <v>扶持生产，增加收入</v>
          </cell>
        </row>
        <row r="149">
          <cell r="B149" t="str">
            <v>5100001485015404</v>
          </cell>
          <cell r="C149" t="str">
            <v>壶关县黄山乡2024年高质量发展庭院经济项目</v>
          </cell>
          <cell r="D149" t="str">
            <v>新建</v>
          </cell>
          <cell r="E149" t="str">
            <v>产业发展</v>
          </cell>
          <cell r="F149" t="str">
            <v>高质量庭院经济</v>
          </cell>
          <cell r="G149" t="str">
            <v>庭院特色种植</v>
          </cell>
          <cell r="H149" t="str">
            <v>庭院特色种植</v>
          </cell>
        </row>
        <row r="149">
          <cell r="J149" t="str">
            <v>黄山乡</v>
          </cell>
          <cell r="K149" t="str">
            <v>黄山乡</v>
          </cell>
          <cell r="L149" t="str">
            <v>黄山乡人民政府</v>
          </cell>
          <cell r="M149">
            <v>50</v>
          </cell>
          <cell r="N149">
            <v>50</v>
          </cell>
          <cell r="O149">
            <v>0</v>
          </cell>
          <cell r="P149">
            <v>50</v>
          </cell>
          <cell r="Q149">
            <v>0</v>
          </cell>
          <cell r="R149">
            <v>0</v>
          </cell>
          <cell r="S149" t="str">
            <v>0</v>
          </cell>
        </row>
        <row r="149">
          <cell r="U149">
            <v>1980</v>
          </cell>
          <cell r="V149">
            <v>4227</v>
          </cell>
          <cell r="W149">
            <v>1980</v>
          </cell>
          <cell r="X149">
            <v>4227</v>
          </cell>
          <cell r="Y149">
            <v>190</v>
          </cell>
          <cell r="Z149">
            <v>391</v>
          </cell>
          <cell r="AA149" t="str">
            <v>20240320</v>
          </cell>
          <cell r="AB149" t="str">
            <v>20241220</v>
          </cell>
          <cell r="AC149" t="str">
            <v>扶持生产增加收入</v>
          </cell>
          <cell r="AD149" t="str">
            <v>扶持生产增加收入</v>
          </cell>
        </row>
        <row r="150">
          <cell r="B150" t="str">
            <v>5100001486018012</v>
          </cell>
          <cell r="C150" t="str">
            <v>壶关县晋庄镇2024年高质量发展庭院经济项目</v>
          </cell>
          <cell r="D150" t="str">
            <v>新建</v>
          </cell>
          <cell r="E150" t="str">
            <v>产业发展</v>
          </cell>
          <cell r="F150" t="str">
            <v>高质量庭院经济</v>
          </cell>
          <cell r="G150" t="str">
            <v>庭院特色种植</v>
          </cell>
          <cell r="H150" t="str">
            <v>庭院特色种植</v>
          </cell>
        </row>
        <row r="150">
          <cell r="J150" t="str">
            <v>晋庄镇</v>
          </cell>
          <cell r="K150" t="str">
            <v>晋庄镇</v>
          </cell>
          <cell r="L150" t="str">
            <v>龙泉镇人民政府</v>
          </cell>
          <cell r="M150">
            <v>75</v>
          </cell>
          <cell r="N150">
            <v>75</v>
          </cell>
          <cell r="O150">
            <v>0</v>
          </cell>
          <cell r="P150">
            <v>75</v>
          </cell>
          <cell r="Q150">
            <v>0</v>
          </cell>
          <cell r="R150">
            <v>0</v>
          </cell>
          <cell r="S150" t="str">
            <v>0</v>
          </cell>
        </row>
        <row r="150">
          <cell r="U150">
            <v>3269</v>
          </cell>
          <cell r="V150">
            <v>7214</v>
          </cell>
          <cell r="W150">
            <v>3269</v>
          </cell>
          <cell r="X150">
            <v>7214</v>
          </cell>
          <cell r="Y150">
            <v>282</v>
          </cell>
          <cell r="Z150">
            <v>539</v>
          </cell>
          <cell r="AA150" t="str">
            <v>20240320</v>
          </cell>
          <cell r="AB150" t="str">
            <v>20241220</v>
          </cell>
          <cell r="AC150" t="str">
            <v>扶持生产增加收入</v>
          </cell>
          <cell r="AD150" t="str">
            <v>扶持生产增加收入</v>
          </cell>
        </row>
        <row r="151">
          <cell r="B151" t="str">
            <v>5100001500564509</v>
          </cell>
          <cell r="C151" t="str">
            <v>龙泉镇2024年高质量发展庭院经济项目</v>
          </cell>
          <cell r="D151" t="str">
            <v>新建</v>
          </cell>
          <cell r="E151" t="str">
            <v>产业发展</v>
          </cell>
          <cell r="F151" t="str">
            <v>高质量庭院经济</v>
          </cell>
          <cell r="G151" t="str">
            <v>庭院特色种植</v>
          </cell>
          <cell r="H151" t="str">
            <v>庭院特色种植</v>
          </cell>
        </row>
        <row r="151">
          <cell r="J151" t="str">
            <v>龙泉镇</v>
          </cell>
          <cell r="K151" t="str">
            <v>龙泉镇</v>
          </cell>
          <cell r="L151" t="str">
            <v>大峡谷镇人民政府</v>
          </cell>
          <cell r="M151">
            <v>110</v>
          </cell>
          <cell r="N151">
            <v>110</v>
          </cell>
          <cell r="O151">
            <v>0</v>
          </cell>
          <cell r="P151">
            <v>110</v>
          </cell>
          <cell r="Q151">
            <v>0</v>
          </cell>
          <cell r="R151">
            <v>0</v>
          </cell>
          <cell r="S151" t="str">
            <v>0</v>
          </cell>
        </row>
        <row r="151">
          <cell r="U151">
            <v>4658</v>
          </cell>
          <cell r="V151">
            <v>11178</v>
          </cell>
          <cell r="W151">
            <v>4658</v>
          </cell>
          <cell r="X151">
            <v>11178</v>
          </cell>
          <cell r="Y151">
            <v>411</v>
          </cell>
          <cell r="Z151">
            <v>930</v>
          </cell>
          <cell r="AA151" t="str">
            <v>20240320</v>
          </cell>
          <cell r="AB151" t="str">
            <v>20241220</v>
          </cell>
          <cell r="AC151" t="str">
            <v>扶持生产增加收入</v>
          </cell>
          <cell r="AD151" t="str">
            <v>扶持生产增加收入</v>
          </cell>
        </row>
        <row r="152">
          <cell r="B152" t="str">
            <v>5100001501332450</v>
          </cell>
          <cell r="C152" t="str">
            <v>树掌镇2024年高质量发展庭院经济项目</v>
          </cell>
          <cell r="D152" t="str">
            <v>新建</v>
          </cell>
          <cell r="E152" t="str">
            <v>产业发展</v>
          </cell>
          <cell r="F152" t="str">
            <v>高质量庭院经济</v>
          </cell>
          <cell r="G152" t="str">
            <v>庭院特色种植</v>
          </cell>
          <cell r="H152" t="str">
            <v>庭院特色种植</v>
          </cell>
        </row>
        <row r="152">
          <cell r="J152" t="str">
            <v>树掌镇</v>
          </cell>
          <cell r="K152" t="str">
            <v>树掌镇</v>
          </cell>
          <cell r="L152" t="str">
            <v>树掌镇政府</v>
          </cell>
          <cell r="M152">
            <v>50</v>
          </cell>
          <cell r="N152">
            <v>50</v>
          </cell>
          <cell r="O152">
            <v>0</v>
          </cell>
          <cell r="P152">
            <v>50</v>
          </cell>
          <cell r="Q152">
            <v>0</v>
          </cell>
          <cell r="R152">
            <v>0</v>
          </cell>
          <cell r="S152" t="str">
            <v>0</v>
          </cell>
        </row>
        <row r="152">
          <cell r="U152">
            <v>2060</v>
          </cell>
          <cell r="V152">
            <v>5075</v>
          </cell>
          <cell r="W152">
            <v>2060</v>
          </cell>
          <cell r="X152">
            <v>5075</v>
          </cell>
          <cell r="Y152">
            <v>227</v>
          </cell>
          <cell r="Z152">
            <v>469</v>
          </cell>
          <cell r="AA152" t="str">
            <v>20240320</v>
          </cell>
          <cell r="AB152" t="str">
            <v>20241220</v>
          </cell>
          <cell r="AC152" t="str">
            <v>扶持生产增加收入</v>
          </cell>
          <cell r="AD152" t="str">
            <v>扶持生产增加收入</v>
          </cell>
        </row>
        <row r="153">
          <cell r="B153" t="str">
            <v>5100001501531838</v>
          </cell>
          <cell r="C153" t="str">
            <v>店上镇2024年高质量发展庭院经济项目</v>
          </cell>
          <cell r="D153" t="str">
            <v>新建</v>
          </cell>
          <cell r="E153" t="str">
            <v>产业发展</v>
          </cell>
          <cell r="F153" t="str">
            <v>高质量庭院经济</v>
          </cell>
          <cell r="G153" t="str">
            <v>庭院特色种植</v>
          </cell>
          <cell r="H153" t="str">
            <v>庭院特色种植</v>
          </cell>
        </row>
        <row r="153">
          <cell r="J153" t="str">
            <v>店上镇</v>
          </cell>
          <cell r="K153" t="str">
            <v>店上镇</v>
          </cell>
          <cell r="L153" t="str">
            <v>店上镇</v>
          </cell>
          <cell r="M153">
            <v>100</v>
          </cell>
          <cell r="N153">
            <v>100</v>
          </cell>
          <cell r="O153">
            <v>0</v>
          </cell>
          <cell r="P153">
            <v>100</v>
          </cell>
          <cell r="Q153">
            <v>0</v>
          </cell>
          <cell r="R153">
            <v>0</v>
          </cell>
          <cell r="S153" t="str">
            <v>0</v>
          </cell>
        </row>
        <row r="153">
          <cell r="U153">
            <v>4249</v>
          </cell>
          <cell r="V153">
            <v>10771</v>
          </cell>
          <cell r="W153">
            <v>4249</v>
          </cell>
          <cell r="X153">
            <v>10771</v>
          </cell>
          <cell r="Y153">
            <v>510</v>
          </cell>
          <cell r="Z153">
            <v>1139</v>
          </cell>
          <cell r="AA153" t="str">
            <v>20240320</v>
          </cell>
          <cell r="AB153" t="str">
            <v>20241220</v>
          </cell>
          <cell r="AC153" t="str">
            <v>扶持生产增加收入</v>
          </cell>
          <cell r="AD153" t="str">
            <v>扶持生产增加收入</v>
          </cell>
        </row>
        <row r="154">
          <cell r="B154" t="str">
            <v>5100001505578492</v>
          </cell>
          <cell r="C154" t="str">
            <v>壶关县百尺镇2024年高质量发展庭院经济项目</v>
          </cell>
          <cell r="D154" t="str">
            <v>新建</v>
          </cell>
          <cell r="E154" t="str">
            <v>产业发展</v>
          </cell>
          <cell r="F154" t="str">
            <v>高质量庭院经济</v>
          </cell>
          <cell r="G154" t="str">
            <v>庭院特色种植</v>
          </cell>
          <cell r="H154" t="str">
            <v>庭院特色种植</v>
          </cell>
        </row>
        <row r="154">
          <cell r="J154" t="str">
            <v>百尺镇</v>
          </cell>
          <cell r="K154" t="str">
            <v>百尺镇</v>
          </cell>
          <cell r="L154" t="str">
            <v>百尺镇人民政府</v>
          </cell>
          <cell r="M154">
            <v>100</v>
          </cell>
          <cell r="N154">
            <v>80</v>
          </cell>
          <cell r="O154">
            <v>0</v>
          </cell>
          <cell r="P154">
            <v>80</v>
          </cell>
          <cell r="Q154">
            <v>0</v>
          </cell>
          <cell r="R154">
            <v>0</v>
          </cell>
          <cell r="S154" t="str">
            <v>20</v>
          </cell>
        </row>
        <row r="154">
          <cell r="U154">
            <v>3226</v>
          </cell>
          <cell r="V154">
            <v>7640</v>
          </cell>
          <cell r="W154">
            <v>3226</v>
          </cell>
          <cell r="X154">
            <v>7640</v>
          </cell>
          <cell r="Y154">
            <v>311</v>
          </cell>
          <cell r="Z154">
            <v>653</v>
          </cell>
          <cell r="AA154" t="str">
            <v>20240320</v>
          </cell>
          <cell r="AB154" t="str">
            <v>20241220</v>
          </cell>
          <cell r="AC154" t="str">
            <v>扶持生产增加收入</v>
          </cell>
          <cell r="AD154" t="str">
            <v>扶持生产增加收入</v>
          </cell>
        </row>
        <row r="155">
          <cell r="B155" t="str">
            <v>5100001505710433</v>
          </cell>
          <cell r="C155" t="str">
            <v>壶关县石坡乡2024年高质量发展庭院经济项目</v>
          </cell>
          <cell r="D155" t="str">
            <v>新建</v>
          </cell>
          <cell r="E155" t="str">
            <v>产业发展</v>
          </cell>
          <cell r="F155" t="str">
            <v>高质量庭院经济</v>
          </cell>
          <cell r="G155" t="str">
            <v>庭院特色养殖</v>
          </cell>
          <cell r="H155" t="str">
            <v>庭院特色种植</v>
          </cell>
        </row>
        <row r="155">
          <cell r="J155" t="str">
            <v>石坡乡</v>
          </cell>
          <cell r="K155" t="str">
            <v>石坡乡</v>
          </cell>
          <cell r="L155" t="str">
            <v>石坡乡人民政府</v>
          </cell>
          <cell r="M155">
            <v>55</v>
          </cell>
          <cell r="N155">
            <v>52</v>
          </cell>
          <cell r="O155">
            <v>0</v>
          </cell>
          <cell r="P155">
            <v>52</v>
          </cell>
          <cell r="Q155">
            <v>0</v>
          </cell>
          <cell r="R155">
            <v>0</v>
          </cell>
          <cell r="S155" t="str">
            <v>3</v>
          </cell>
        </row>
        <row r="155">
          <cell r="U155">
            <v>2294</v>
          </cell>
          <cell r="V155">
            <v>5885</v>
          </cell>
          <cell r="W155">
            <v>2294</v>
          </cell>
          <cell r="X155">
            <v>5885</v>
          </cell>
          <cell r="Y155">
            <v>250</v>
          </cell>
          <cell r="Z155">
            <v>500</v>
          </cell>
          <cell r="AA155" t="str">
            <v>20240320</v>
          </cell>
          <cell r="AB155" t="str">
            <v>20241220</v>
          </cell>
          <cell r="AC155" t="str">
            <v>扶持生产增加收入</v>
          </cell>
          <cell r="AD155" t="str">
            <v>扶持生产增加收入</v>
          </cell>
        </row>
        <row r="156">
          <cell r="B156" t="str">
            <v>5100001501349561</v>
          </cell>
          <cell r="C156" t="str">
            <v>壶关县东井岭乡2024年高质量发展庭院经济项目</v>
          </cell>
          <cell r="D156" t="str">
            <v>新建</v>
          </cell>
          <cell r="E156" t="str">
            <v>产业发展</v>
          </cell>
          <cell r="F156" t="str">
            <v>高质量庭院经济</v>
          </cell>
          <cell r="G156" t="str">
            <v>庭院特色休闲旅游</v>
          </cell>
          <cell r="H156" t="str">
            <v>庭院特色种植</v>
          </cell>
        </row>
        <row r="156">
          <cell r="J156" t="str">
            <v>东井岭乡</v>
          </cell>
          <cell r="K156" t="str">
            <v>东井岭乡</v>
          </cell>
          <cell r="L156" t="str">
            <v>东井岭乡政府</v>
          </cell>
          <cell r="M156">
            <v>69</v>
          </cell>
          <cell r="N156">
            <v>69</v>
          </cell>
          <cell r="O156">
            <v>0</v>
          </cell>
          <cell r="P156">
            <v>69</v>
          </cell>
          <cell r="Q156">
            <v>0</v>
          </cell>
          <cell r="R156">
            <v>0</v>
          </cell>
          <cell r="S156" t="str">
            <v>0</v>
          </cell>
        </row>
        <row r="156">
          <cell r="U156">
            <v>2903</v>
          </cell>
          <cell r="V156">
            <v>8157</v>
          </cell>
          <cell r="W156">
            <v>2903</v>
          </cell>
          <cell r="X156">
            <v>8157</v>
          </cell>
          <cell r="Y156">
            <v>249</v>
          </cell>
          <cell r="Z156">
            <v>542</v>
          </cell>
          <cell r="AA156" t="str">
            <v>20240320</v>
          </cell>
          <cell r="AB156" t="str">
            <v>20241220</v>
          </cell>
          <cell r="AC156" t="str">
            <v>扶持生产增加收入</v>
          </cell>
          <cell r="AD156" t="str">
            <v>扶持生产增加收入</v>
          </cell>
        </row>
        <row r="157">
          <cell r="B157" t="str">
            <v>5100001505706712</v>
          </cell>
          <cell r="C157" t="str">
            <v>大峡谷镇2024年高质量发展庭院经济项目</v>
          </cell>
          <cell r="D157" t="str">
            <v>新建</v>
          </cell>
          <cell r="E157" t="str">
            <v>产业发展</v>
          </cell>
          <cell r="F157" t="str">
            <v>高质量庭院经济</v>
          </cell>
          <cell r="G157" t="str">
            <v>庭院特色休闲旅游</v>
          </cell>
          <cell r="H157" t="str">
            <v>庭院特色种植</v>
          </cell>
        </row>
        <row r="157">
          <cell r="J157" t="str">
            <v>大峡谷镇</v>
          </cell>
          <cell r="K157" t="str">
            <v>大峡谷镇</v>
          </cell>
          <cell r="L157" t="str">
            <v>大峡谷镇人民政府</v>
          </cell>
          <cell r="M157">
            <v>65</v>
          </cell>
          <cell r="N157">
            <v>65</v>
          </cell>
          <cell r="O157">
            <v>0</v>
          </cell>
          <cell r="P157">
            <v>65</v>
          </cell>
          <cell r="Q157">
            <v>0</v>
          </cell>
          <cell r="R157">
            <v>0</v>
          </cell>
          <cell r="S157" t="str">
            <v>0</v>
          </cell>
        </row>
        <row r="157">
          <cell r="U157">
            <v>2781</v>
          </cell>
          <cell r="V157">
            <v>7509</v>
          </cell>
          <cell r="W157">
            <v>2781</v>
          </cell>
          <cell r="X157">
            <v>7509</v>
          </cell>
          <cell r="Y157">
            <v>277</v>
          </cell>
          <cell r="Z157">
            <v>681</v>
          </cell>
          <cell r="AA157" t="str">
            <v>20240320</v>
          </cell>
          <cell r="AB157" t="str">
            <v>20241220</v>
          </cell>
          <cell r="AC157" t="str">
            <v>扶持生产增加收入</v>
          </cell>
          <cell r="AD157" t="str">
            <v>扶持生产增加收入</v>
          </cell>
        </row>
        <row r="158">
          <cell r="B158" t="str">
            <v>5100001485065250</v>
          </cell>
          <cell r="C158" t="str">
            <v>壶关县集店镇2024年高质量发展庭院经济项目</v>
          </cell>
          <cell r="D158" t="str">
            <v>新建</v>
          </cell>
          <cell r="E158" t="str">
            <v>产业发展</v>
          </cell>
          <cell r="F158" t="str">
            <v>高质量庭院经济</v>
          </cell>
          <cell r="G158" t="str">
            <v>庭院生产生活服务</v>
          </cell>
          <cell r="H158" t="str">
            <v>庭院特色种植</v>
          </cell>
        </row>
        <row r="158">
          <cell r="J158" t="str">
            <v>集店镇</v>
          </cell>
          <cell r="K158" t="str">
            <v>集店镇</v>
          </cell>
          <cell r="L158" t="str">
            <v>集店镇政府</v>
          </cell>
          <cell r="M158">
            <v>75</v>
          </cell>
          <cell r="N158">
            <v>75</v>
          </cell>
          <cell r="O158">
            <v>0</v>
          </cell>
          <cell r="P158">
            <v>75</v>
          </cell>
          <cell r="Q158">
            <v>0</v>
          </cell>
          <cell r="R158">
            <v>0</v>
          </cell>
          <cell r="S158" t="str">
            <v>0</v>
          </cell>
        </row>
        <row r="158">
          <cell r="U158">
            <v>3074</v>
          </cell>
          <cell r="V158">
            <v>6211</v>
          </cell>
          <cell r="W158">
            <v>3074</v>
          </cell>
          <cell r="X158">
            <v>6211</v>
          </cell>
          <cell r="Y158">
            <v>276</v>
          </cell>
          <cell r="Z158">
            <v>589</v>
          </cell>
          <cell r="AA158" t="str">
            <v>20240320</v>
          </cell>
          <cell r="AB158" t="str">
            <v>20241220</v>
          </cell>
          <cell r="AC158" t="str">
            <v>扶持生产增加收入</v>
          </cell>
          <cell r="AD158" t="str">
            <v>扶持生产增加收入</v>
          </cell>
        </row>
        <row r="159">
          <cell r="B159" t="str">
            <v>5100001014393652</v>
          </cell>
          <cell r="C159" t="str">
            <v>龙泉镇骞北村2024壮大村集体经济项目</v>
          </cell>
          <cell r="D159" t="str">
            <v>新建</v>
          </cell>
          <cell r="E159" t="str">
            <v>产业发展</v>
          </cell>
          <cell r="F159" t="str">
            <v>新型农村集体经济发展项目</v>
          </cell>
          <cell r="G159" t="str">
            <v>新型农村集体经济发展项目</v>
          </cell>
          <cell r="H159" t="str">
            <v>杂粮加工</v>
          </cell>
        </row>
        <row r="159">
          <cell r="J159" t="str">
            <v>骞北村</v>
          </cell>
          <cell r="K159" t="str">
            <v>骞北村</v>
          </cell>
          <cell r="L159" t="str">
            <v>龙泉镇政府</v>
          </cell>
          <cell r="M159">
            <v>100</v>
          </cell>
          <cell r="N159">
            <v>70</v>
          </cell>
          <cell r="O159">
            <v>50</v>
          </cell>
          <cell r="P159">
            <v>15</v>
          </cell>
          <cell r="Q159">
            <v>0</v>
          </cell>
          <cell r="R159">
            <v>5</v>
          </cell>
          <cell r="S159" t="str">
            <v>30</v>
          </cell>
        </row>
        <row r="159">
          <cell r="U159">
            <v>572</v>
          </cell>
          <cell r="V159">
            <v>1466</v>
          </cell>
          <cell r="W159">
            <v>89</v>
          </cell>
          <cell r="X159">
            <v>154</v>
          </cell>
          <cell r="Y159">
            <v>12</v>
          </cell>
          <cell r="Z159">
            <v>21</v>
          </cell>
          <cell r="AA159" t="str">
            <v>20240320</v>
          </cell>
          <cell r="AB159" t="str">
            <v>20241220</v>
          </cell>
          <cell r="AC159" t="str">
            <v>带动村集体、脱贫户增收</v>
          </cell>
          <cell r="AD159" t="str">
            <v>增加收入、务工</v>
          </cell>
        </row>
        <row r="160">
          <cell r="B160" t="str">
            <v>5100001015861335</v>
          </cell>
          <cell r="C160" t="str">
            <v>壶关县晋庄镇秦家庄村2024年新建养鸡场项目</v>
          </cell>
          <cell r="D160" t="str">
            <v>新建</v>
          </cell>
          <cell r="E160" t="str">
            <v>产业发展</v>
          </cell>
          <cell r="F160" t="str">
            <v>新型农村集体经济发展项目</v>
          </cell>
          <cell r="G160" t="str">
            <v>新型农村集体经济发展项目</v>
          </cell>
          <cell r="H160" t="str">
            <v>养鸡场</v>
          </cell>
        </row>
        <row r="160">
          <cell r="J160" t="str">
            <v>秦家庄村</v>
          </cell>
          <cell r="K160" t="str">
            <v>秦家庄村</v>
          </cell>
          <cell r="L160" t="str">
            <v>晋庄镇人民政府</v>
          </cell>
          <cell r="M160">
            <v>70</v>
          </cell>
          <cell r="N160">
            <v>70</v>
          </cell>
          <cell r="O160">
            <v>50</v>
          </cell>
          <cell r="P160">
            <v>15</v>
          </cell>
          <cell r="Q160">
            <v>0</v>
          </cell>
          <cell r="R160">
            <v>5</v>
          </cell>
          <cell r="S160" t="str">
            <v>0</v>
          </cell>
        </row>
        <row r="160">
          <cell r="U160">
            <v>160</v>
          </cell>
          <cell r="V160">
            <v>415</v>
          </cell>
          <cell r="W160">
            <v>66</v>
          </cell>
          <cell r="X160">
            <v>161</v>
          </cell>
          <cell r="Y160">
            <v>3</v>
          </cell>
          <cell r="Z160">
            <v>9</v>
          </cell>
          <cell r="AA160" t="str">
            <v>20240320</v>
          </cell>
          <cell r="AB160" t="str">
            <v>20241220</v>
          </cell>
          <cell r="AC160" t="str">
            <v>带动村集体、脱贫户增收</v>
          </cell>
          <cell r="AD160" t="str">
            <v>增加收入、务工</v>
          </cell>
        </row>
        <row r="161">
          <cell r="B161" t="str">
            <v>5100001016054252</v>
          </cell>
          <cell r="C161" t="str">
            <v>石坡乡石河沐村民宿改造项目</v>
          </cell>
          <cell r="D161" t="str">
            <v>新建</v>
          </cell>
          <cell r="E161" t="str">
            <v>产业发展</v>
          </cell>
          <cell r="F161" t="str">
            <v>新型农村集体经济发展项目</v>
          </cell>
          <cell r="G161" t="str">
            <v>新型农村集体经济发展项目</v>
          </cell>
          <cell r="H161" t="str">
            <v>民宿改造</v>
          </cell>
        </row>
        <row r="161">
          <cell r="J161" t="str">
            <v>苇则水村</v>
          </cell>
          <cell r="K161" t="str">
            <v>苇则水村</v>
          </cell>
          <cell r="L161" t="str">
            <v>石坡乡人民政府</v>
          </cell>
          <cell r="M161">
            <v>100</v>
          </cell>
          <cell r="N161">
            <v>70</v>
          </cell>
          <cell r="O161">
            <v>50</v>
          </cell>
          <cell r="P161">
            <v>15</v>
          </cell>
          <cell r="Q161">
            <v>0</v>
          </cell>
          <cell r="R161">
            <v>5</v>
          </cell>
          <cell r="S161" t="str">
            <v>30</v>
          </cell>
        </row>
        <row r="161">
          <cell r="U161">
            <v>109</v>
          </cell>
          <cell r="V161">
            <v>310</v>
          </cell>
          <cell r="W161">
            <v>26</v>
          </cell>
          <cell r="X161">
            <v>63</v>
          </cell>
          <cell r="Y161">
            <v>3</v>
          </cell>
          <cell r="Z161">
            <v>5</v>
          </cell>
          <cell r="AA161" t="str">
            <v>20240320</v>
          </cell>
          <cell r="AB161" t="str">
            <v>20241220</v>
          </cell>
          <cell r="AC161" t="str">
            <v>带动村集体、脱贫户增收</v>
          </cell>
          <cell r="AD161" t="str">
            <v>增加收入、务工</v>
          </cell>
        </row>
        <row r="162">
          <cell r="B162" t="str">
            <v>5100001250137441</v>
          </cell>
          <cell r="C162" t="str">
            <v>2024年树掌镇大坪上村春秋蔬菜大棚及配套设施建设项目</v>
          </cell>
          <cell r="D162" t="str">
            <v>新建</v>
          </cell>
          <cell r="E162" t="str">
            <v>产业发展</v>
          </cell>
          <cell r="F162" t="str">
            <v>新型农村集体经济发展项目</v>
          </cell>
          <cell r="G162" t="str">
            <v>新型农村集体经济发展项目</v>
          </cell>
          <cell r="H162" t="str">
            <v>大棚建设</v>
          </cell>
        </row>
        <row r="162">
          <cell r="J162" t="str">
            <v>大坪上村</v>
          </cell>
          <cell r="K162" t="str">
            <v>大坪上村</v>
          </cell>
          <cell r="L162" t="str">
            <v>树掌镇人民政府</v>
          </cell>
          <cell r="M162">
            <v>70</v>
          </cell>
          <cell r="N162">
            <v>70</v>
          </cell>
          <cell r="O162">
            <v>50</v>
          </cell>
          <cell r="P162">
            <v>15</v>
          </cell>
          <cell r="Q162">
            <v>0</v>
          </cell>
          <cell r="R162">
            <v>5</v>
          </cell>
          <cell r="S162" t="str">
            <v>0</v>
          </cell>
        </row>
        <row r="162">
          <cell r="U162">
            <v>132</v>
          </cell>
          <cell r="V162">
            <v>367</v>
          </cell>
          <cell r="W162">
            <v>67</v>
          </cell>
          <cell r="X162">
            <v>159</v>
          </cell>
          <cell r="Y162">
            <v>8</v>
          </cell>
          <cell r="Z162">
            <v>15</v>
          </cell>
          <cell r="AA162" t="str">
            <v>20240320</v>
          </cell>
          <cell r="AB162" t="str">
            <v>20241220</v>
          </cell>
          <cell r="AC162" t="str">
            <v>带动村集体、脱贫户增收</v>
          </cell>
          <cell r="AD162" t="str">
            <v>增加收入、务工</v>
          </cell>
        </row>
        <row r="163">
          <cell r="B163" t="str">
            <v>5100001485018158</v>
          </cell>
          <cell r="C163" t="str">
            <v>马安村仓储物流项目</v>
          </cell>
          <cell r="D163" t="str">
            <v>新建</v>
          </cell>
          <cell r="E163" t="str">
            <v>产业发展</v>
          </cell>
          <cell r="F163" t="str">
            <v>新型农村集体经济发展项目</v>
          </cell>
          <cell r="G163" t="str">
            <v>新型农村集体经济发展项目</v>
          </cell>
          <cell r="H163" t="str">
            <v>仓储物流</v>
          </cell>
        </row>
        <row r="163">
          <cell r="J163" t="str">
            <v>马安村</v>
          </cell>
          <cell r="K163" t="str">
            <v>马安村</v>
          </cell>
          <cell r="L163" t="str">
            <v>东井岭乡人民政府</v>
          </cell>
          <cell r="M163">
            <v>70</v>
          </cell>
          <cell r="N163">
            <v>70</v>
          </cell>
          <cell r="O163">
            <v>50</v>
          </cell>
          <cell r="P163">
            <v>15</v>
          </cell>
          <cell r="Q163">
            <v>0</v>
          </cell>
          <cell r="R163">
            <v>5</v>
          </cell>
          <cell r="S163" t="str">
            <v>0</v>
          </cell>
        </row>
        <row r="163">
          <cell r="U163">
            <v>320</v>
          </cell>
          <cell r="V163">
            <v>926</v>
          </cell>
          <cell r="W163">
            <v>118</v>
          </cell>
          <cell r="X163">
            <v>327</v>
          </cell>
          <cell r="Y163">
            <v>12</v>
          </cell>
          <cell r="Z163">
            <v>20</v>
          </cell>
          <cell r="AA163" t="str">
            <v>20240320</v>
          </cell>
          <cell r="AB163" t="str">
            <v>20241220</v>
          </cell>
          <cell r="AC163" t="str">
            <v>带动村集体、脱贫户增收</v>
          </cell>
          <cell r="AD163" t="str">
            <v>增加收入、务工</v>
          </cell>
        </row>
        <row r="164">
          <cell r="B164" t="str">
            <v>5100001485035388</v>
          </cell>
          <cell r="C164" t="str">
            <v>东井岭乡塔店村养鸡场建设项目及配套设施</v>
          </cell>
          <cell r="D164" t="str">
            <v>新建</v>
          </cell>
          <cell r="E164" t="str">
            <v>产业发展</v>
          </cell>
          <cell r="F164" t="str">
            <v>新型农村集体经济发展项目</v>
          </cell>
          <cell r="G164" t="str">
            <v>新型农村集体经济发展项目</v>
          </cell>
          <cell r="H164" t="str">
            <v>养鸡场建设</v>
          </cell>
        </row>
        <row r="164">
          <cell r="J164" t="str">
            <v>塔店村</v>
          </cell>
          <cell r="K164" t="str">
            <v>塔店村</v>
          </cell>
          <cell r="L164" t="str">
            <v>东井岭乡政府</v>
          </cell>
          <cell r="M164">
            <v>150</v>
          </cell>
          <cell r="N164">
            <v>120</v>
          </cell>
          <cell r="O164">
            <v>100</v>
          </cell>
          <cell r="P164">
            <v>15</v>
          </cell>
          <cell r="Q164">
            <v>0</v>
          </cell>
          <cell r="R164">
            <v>5</v>
          </cell>
          <cell r="S164" t="str">
            <v>30</v>
          </cell>
        </row>
        <row r="164">
          <cell r="U164">
            <v>396</v>
          </cell>
          <cell r="V164">
            <v>1067</v>
          </cell>
          <cell r="W164">
            <v>230</v>
          </cell>
          <cell r="X164">
            <v>646</v>
          </cell>
          <cell r="Y164">
            <v>18</v>
          </cell>
          <cell r="Z164">
            <v>35</v>
          </cell>
          <cell r="AA164" t="str">
            <v>20240320</v>
          </cell>
          <cell r="AB164" t="str">
            <v>20241220</v>
          </cell>
          <cell r="AC164" t="str">
            <v>带动村集体、脱贫户增收</v>
          </cell>
          <cell r="AD164" t="str">
            <v>增加收入、务工</v>
          </cell>
        </row>
        <row r="165">
          <cell r="B165" t="str">
            <v>5100001485035867</v>
          </cell>
          <cell r="C165" t="str">
            <v>百尺镇流泽村2024年四季暖棚建设项目</v>
          </cell>
          <cell r="D165" t="str">
            <v>新建</v>
          </cell>
          <cell r="E165" t="str">
            <v>产业发展</v>
          </cell>
          <cell r="F165" t="str">
            <v>新型农村集体经济发展项目</v>
          </cell>
          <cell r="G165" t="str">
            <v>新型农村集体经济发展项目</v>
          </cell>
          <cell r="H165" t="str">
            <v>四季暖棚</v>
          </cell>
        </row>
        <row r="165">
          <cell r="J165" t="str">
            <v>流泽村</v>
          </cell>
          <cell r="K165" t="str">
            <v>流泽村</v>
          </cell>
          <cell r="L165" t="str">
            <v>百尺镇政府</v>
          </cell>
          <cell r="M165">
            <v>100</v>
          </cell>
          <cell r="N165">
            <v>70</v>
          </cell>
          <cell r="O165">
            <v>50</v>
          </cell>
          <cell r="P165">
            <v>15</v>
          </cell>
          <cell r="Q165">
            <v>0</v>
          </cell>
          <cell r="R165">
            <v>5</v>
          </cell>
          <cell r="S165" t="str">
            <v>30</v>
          </cell>
        </row>
        <row r="165">
          <cell r="U165">
            <v>483</v>
          </cell>
          <cell r="V165">
            <v>1490</v>
          </cell>
          <cell r="W165">
            <v>88</v>
          </cell>
          <cell r="X165">
            <v>197</v>
          </cell>
          <cell r="Y165">
            <v>7</v>
          </cell>
          <cell r="Z165">
            <v>13</v>
          </cell>
          <cell r="AA165" t="str">
            <v>20240320</v>
          </cell>
          <cell r="AB165" t="str">
            <v>20241220</v>
          </cell>
          <cell r="AC165" t="str">
            <v>带动村集体、脱贫户增收</v>
          </cell>
          <cell r="AD165" t="str">
            <v>增加收入、务工</v>
          </cell>
        </row>
        <row r="166">
          <cell r="B166" t="str">
            <v>5100001485036318</v>
          </cell>
          <cell r="C166" t="str">
            <v>石坡乡杜家岩村2024年生猪养殖项目</v>
          </cell>
          <cell r="D166" t="str">
            <v>新建</v>
          </cell>
          <cell r="E166" t="str">
            <v>产业发展</v>
          </cell>
          <cell r="F166" t="str">
            <v>新型农村集体经济发展项目</v>
          </cell>
          <cell r="G166" t="str">
            <v>新型农村集体经济发展项目</v>
          </cell>
          <cell r="H166" t="str">
            <v>生猪养殖</v>
          </cell>
        </row>
        <row r="166">
          <cell r="J166" t="str">
            <v>杜家岩村</v>
          </cell>
          <cell r="K166" t="str">
            <v>杜家岩村</v>
          </cell>
          <cell r="L166" t="str">
            <v>石坡乡政府</v>
          </cell>
          <cell r="M166">
            <v>55</v>
          </cell>
          <cell r="N166">
            <v>55</v>
          </cell>
          <cell r="O166">
            <v>50</v>
          </cell>
          <cell r="P166">
            <v>0</v>
          </cell>
          <cell r="Q166">
            <v>0</v>
          </cell>
          <cell r="R166">
            <v>5</v>
          </cell>
          <cell r="S166" t="str">
            <v>0</v>
          </cell>
        </row>
        <row r="166">
          <cell r="U166">
            <v>345</v>
          </cell>
          <cell r="V166">
            <v>909</v>
          </cell>
          <cell r="W166">
            <v>127</v>
          </cell>
          <cell r="X166">
            <v>306</v>
          </cell>
          <cell r="Y166">
            <v>13</v>
          </cell>
          <cell r="Z166">
            <v>28</v>
          </cell>
          <cell r="AA166" t="str">
            <v>20240320</v>
          </cell>
          <cell r="AB166" t="str">
            <v>20241220</v>
          </cell>
          <cell r="AC166" t="str">
            <v>带动村集体、脱贫户增收</v>
          </cell>
          <cell r="AD166" t="str">
            <v>增加收入、务工</v>
          </cell>
        </row>
        <row r="167">
          <cell r="B167" t="str">
            <v>5100001485072226</v>
          </cell>
          <cell r="C167" t="str">
            <v>树掌镇清泉村2024年红豆杉产业园项目</v>
          </cell>
          <cell r="D167" t="str">
            <v>新建</v>
          </cell>
          <cell r="E167" t="str">
            <v>产业发展</v>
          </cell>
          <cell r="F167" t="str">
            <v>新型农村集体经济发展项目</v>
          </cell>
          <cell r="G167" t="str">
            <v>新型农村集体经济发展项目</v>
          </cell>
          <cell r="H167" t="str">
            <v>红豆杉产业园</v>
          </cell>
        </row>
        <row r="167">
          <cell r="J167" t="str">
            <v>清泉村</v>
          </cell>
          <cell r="K167" t="str">
            <v>清泉村</v>
          </cell>
          <cell r="L167" t="str">
            <v>树掌镇人民政府</v>
          </cell>
          <cell r="M167">
            <v>100</v>
          </cell>
          <cell r="N167">
            <v>70</v>
          </cell>
          <cell r="O167">
            <v>50</v>
          </cell>
          <cell r="P167">
            <v>15</v>
          </cell>
          <cell r="Q167">
            <v>0</v>
          </cell>
          <cell r="R167">
            <v>5</v>
          </cell>
          <cell r="S167" t="str">
            <v>30</v>
          </cell>
        </row>
        <row r="167">
          <cell r="U167">
            <v>137</v>
          </cell>
          <cell r="V167">
            <v>345</v>
          </cell>
          <cell r="W167">
            <v>76</v>
          </cell>
          <cell r="X167">
            <v>176</v>
          </cell>
          <cell r="Y167">
            <v>7</v>
          </cell>
          <cell r="Z167">
            <v>11</v>
          </cell>
          <cell r="AA167" t="str">
            <v>20240320</v>
          </cell>
          <cell r="AB167" t="str">
            <v>20241220</v>
          </cell>
          <cell r="AC167" t="str">
            <v>带动村集体、脱贫户增收</v>
          </cell>
          <cell r="AD167" t="str">
            <v>增加收入、务工</v>
          </cell>
        </row>
        <row r="168">
          <cell r="B168" t="str">
            <v>5100001485072320</v>
          </cell>
          <cell r="C168" t="str">
            <v>集店镇土河村2024年农业机械建设项目</v>
          </cell>
          <cell r="D168" t="str">
            <v>新建</v>
          </cell>
          <cell r="E168" t="str">
            <v>产业发展</v>
          </cell>
          <cell r="F168" t="str">
            <v>新型农村集体经济发展项目</v>
          </cell>
          <cell r="G168" t="str">
            <v>新型农村集体经济发展项目</v>
          </cell>
          <cell r="H168" t="str">
            <v>农业机械建设</v>
          </cell>
        </row>
        <row r="168">
          <cell r="J168" t="str">
            <v>土河村</v>
          </cell>
          <cell r="K168" t="str">
            <v>土河村</v>
          </cell>
          <cell r="L168" t="str">
            <v>集店镇人民政府</v>
          </cell>
          <cell r="M168">
            <v>100</v>
          </cell>
          <cell r="N168">
            <v>70</v>
          </cell>
          <cell r="O168">
            <v>50</v>
          </cell>
          <cell r="P168">
            <v>15</v>
          </cell>
          <cell r="Q168">
            <v>0</v>
          </cell>
          <cell r="R168">
            <v>5</v>
          </cell>
          <cell r="S168" t="str">
            <v>30</v>
          </cell>
        </row>
        <row r="168">
          <cell r="U168">
            <v>596</v>
          </cell>
          <cell r="V168">
            <v>1714</v>
          </cell>
          <cell r="W168">
            <v>134</v>
          </cell>
          <cell r="X168">
            <v>215</v>
          </cell>
          <cell r="Y168">
            <v>11</v>
          </cell>
          <cell r="Z168">
            <v>28</v>
          </cell>
          <cell r="AA168" t="str">
            <v>20240320</v>
          </cell>
          <cell r="AB168" t="str">
            <v>20241220</v>
          </cell>
          <cell r="AC168" t="str">
            <v>带动村集体、脱贫户增收</v>
          </cell>
          <cell r="AD168" t="str">
            <v>增加收入、务工</v>
          </cell>
        </row>
        <row r="169">
          <cell r="B169" t="str">
            <v>5100001486019800</v>
          </cell>
          <cell r="C169" t="str">
            <v>百尺镇西牢村2024年控温香菇大棚建设项目</v>
          </cell>
          <cell r="D169" t="str">
            <v>新建</v>
          </cell>
          <cell r="E169" t="str">
            <v>产业发展</v>
          </cell>
          <cell r="F169" t="str">
            <v>新型农村集体经济发展项目</v>
          </cell>
          <cell r="G169" t="str">
            <v>新型农村集体经济发展项目</v>
          </cell>
          <cell r="H169" t="str">
            <v>大棚建设</v>
          </cell>
        </row>
        <row r="169">
          <cell r="J169" t="str">
            <v>西牢村</v>
          </cell>
          <cell r="K169" t="str">
            <v>西牢村</v>
          </cell>
          <cell r="L169" t="str">
            <v>百尺镇人民政府</v>
          </cell>
          <cell r="M169">
            <v>100</v>
          </cell>
          <cell r="N169">
            <v>70</v>
          </cell>
          <cell r="O169">
            <v>50</v>
          </cell>
          <cell r="P169">
            <v>15</v>
          </cell>
          <cell r="Q169">
            <v>0</v>
          </cell>
          <cell r="R169">
            <v>5</v>
          </cell>
          <cell r="S169" t="str">
            <v>30</v>
          </cell>
        </row>
        <row r="169">
          <cell r="U169">
            <v>195</v>
          </cell>
          <cell r="V169">
            <v>539</v>
          </cell>
          <cell r="W169">
            <v>64</v>
          </cell>
          <cell r="X169">
            <v>181</v>
          </cell>
          <cell r="Y169">
            <v>5</v>
          </cell>
          <cell r="Z169">
            <v>11</v>
          </cell>
          <cell r="AA169" t="str">
            <v>20240320</v>
          </cell>
          <cell r="AB169" t="str">
            <v>20241220</v>
          </cell>
          <cell r="AC169" t="str">
            <v>带动村集体、脱贫户增收</v>
          </cell>
          <cell r="AD169" t="str">
            <v>增加收入、务工</v>
          </cell>
        </row>
        <row r="170">
          <cell r="B170" t="str">
            <v>5100001489964605</v>
          </cell>
          <cell r="C170" t="str">
            <v>集店镇集店村2024年物流仓储中心建设项目</v>
          </cell>
          <cell r="D170" t="str">
            <v>新建</v>
          </cell>
          <cell r="E170" t="str">
            <v>产业发展</v>
          </cell>
          <cell r="F170" t="str">
            <v>新型农村集体经济发展项目</v>
          </cell>
          <cell r="G170" t="str">
            <v>新型农村集体经济发展项目</v>
          </cell>
          <cell r="H170" t="str">
            <v>仓储物流</v>
          </cell>
        </row>
        <row r="170">
          <cell r="J170" t="str">
            <v>集店村</v>
          </cell>
          <cell r="K170" t="str">
            <v>集店村</v>
          </cell>
          <cell r="L170" t="str">
            <v>集店镇政府</v>
          </cell>
          <cell r="M170">
            <v>100</v>
          </cell>
          <cell r="N170">
            <v>70</v>
          </cell>
          <cell r="O170">
            <v>50</v>
          </cell>
          <cell r="P170">
            <v>15</v>
          </cell>
          <cell r="Q170">
            <v>0</v>
          </cell>
          <cell r="R170">
            <v>5</v>
          </cell>
          <cell r="S170" t="str">
            <v>30</v>
          </cell>
        </row>
        <row r="170">
          <cell r="U170">
            <v>1180</v>
          </cell>
          <cell r="V170">
            <v>3490</v>
          </cell>
          <cell r="W170">
            <v>256</v>
          </cell>
          <cell r="X170">
            <v>460</v>
          </cell>
          <cell r="Y170">
            <v>19</v>
          </cell>
          <cell r="Z170">
            <v>39</v>
          </cell>
          <cell r="AA170" t="str">
            <v>20240320</v>
          </cell>
          <cell r="AB170" t="str">
            <v>20241220</v>
          </cell>
          <cell r="AC170" t="str">
            <v>带动村集体、脱贫户增收</v>
          </cell>
          <cell r="AD170" t="str">
            <v>增加收入、务工</v>
          </cell>
        </row>
        <row r="171">
          <cell r="B171" t="str">
            <v>5100001500558073</v>
          </cell>
          <cell r="C171" t="str">
            <v>晋庄镇东崇贤村2024年辣椒酱生产建设项目</v>
          </cell>
          <cell r="D171" t="str">
            <v>新建</v>
          </cell>
          <cell r="E171" t="str">
            <v>产业发展</v>
          </cell>
          <cell r="F171" t="str">
            <v>新型农村集体经济发展项目</v>
          </cell>
          <cell r="G171" t="str">
            <v>新型农村集体经济发展项目</v>
          </cell>
          <cell r="H171" t="str">
            <v>椒酱生产</v>
          </cell>
        </row>
        <row r="171">
          <cell r="J171" t="str">
            <v>东崇贤村</v>
          </cell>
          <cell r="K171" t="str">
            <v>东崇贤村</v>
          </cell>
          <cell r="L171" t="str">
            <v>晋庄镇人民政府</v>
          </cell>
          <cell r="M171">
            <v>70</v>
          </cell>
          <cell r="N171">
            <v>70</v>
          </cell>
          <cell r="O171">
            <v>50</v>
          </cell>
          <cell r="P171">
            <v>15</v>
          </cell>
          <cell r="Q171">
            <v>0</v>
          </cell>
          <cell r="R171">
            <v>5</v>
          </cell>
          <cell r="S171" t="str">
            <v>0</v>
          </cell>
        </row>
        <row r="171">
          <cell r="U171">
            <v>762</v>
          </cell>
          <cell r="V171">
            <v>2137</v>
          </cell>
          <cell r="W171">
            <v>142</v>
          </cell>
          <cell r="X171">
            <v>281</v>
          </cell>
          <cell r="Y171">
            <v>13</v>
          </cell>
          <cell r="Z171">
            <v>33</v>
          </cell>
          <cell r="AA171" t="str">
            <v>20240320</v>
          </cell>
          <cell r="AB171" t="str">
            <v>20241220</v>
          </cell>
          <cell r="AC171" t="str">
            <v>带动村集体、脱贫户增收</v>
          </cell>
          <cell r="AD171" t="str">
            <v>增加收入、务工</v>
          </cell>
        </row>
        <row r="172">
          <cell r="B172" t="str">
            <v>5100001500561455</v>
          </cell>
          <cell r="C172" t="str">
            <v>黄山乡黄家川村2024年春秋大棚建设项目</v>
          </cell>
          <cell r="D172" t="str">
            <v>新建</v>
          </cell>
          <cell r="E172" t="str">
            <v>产业发展</v>
          </cell>
          <cell r="F172" t="str">
            <v>新型农村集体经济发展项目</v>
          </cell>
          <cell r="G172" t="str">
            <v>新型农村集体经济发展项目</v>
          </cell>
          <cell r="H172" t="str">
            <v>大棚建设</v>
          </cell>
        </row>
        <row r="172">
          <cell r="J172" t="str">
            <v>黄家川村</v>
          </cell>
          <cell r="K172" t="str">
            <v>黄家川村</v>
          </cell>
          <cell r="L172" t="str">
            <v>黄山乡人民政府</v>
          </cell>
          <cell r="M172">
            <v>100</v>
          </cell>
          <cell r="N172">
            <v>70</v>
          </cell>
          <cell r="O172">
            <v>50</v>
          </cell>
          <cell r="P172">
            <v>15</v>
          </cell>
          <cell r="Q172">
            <v>0</v>
          </cell>
          <cell r="R172">
            <v>5</v>
          </cell>
          <cell r="S172" t="str">
            <v>30</v>
          </cell>
        </row>
        <row r="172">
          <cell r="U172">
            <v>521</v>
          </cell>
          <cell r="V172">
            <v>1476</v>
          </cell>
          <cell r="W172">
            <v>67</v>
          </cell>
          <cell r="X172">
            <v>138</v>
          </cell>
          <cell r="Y172">
            <v>9</v>
          </cell>
          <cell r="Z172">
            <v>16</v>
          </cell>
          <cell r="AA172" t="str">
            <v>20240320</v>
          </cell>
          <cell r="AB172" t="str">
            <v>20241220</v>
          </cell>
          <cell r="AC172" t="str">
            <v>带动村集体、脱贫户增收</v>
          </cell>
          <cell r="AD172" t="str">
            <v>增加收入、务工</v>
          </cell>
        </row>
        <row r="173">
          <cell r="B173" t="str">
            <v>5100001501303000</v>
          </cell>
          <cell r="C173" t="str">
            <v>店上镇关帝村2024年酒厂建设项目</v>
          </cell>
          <cell r="D173" t="str">
            <v>新建</v>
          </cell>
          <cell r="E173" t="str">
            <v>产业发展</v>
          </cell>
          <cell r="F173" t="str">
            <v>新型农村集体经济发展项目</v>
          </cell>
          <cell r="G173" t="str">
            <v>新型农村集体经济发展项目</v>
          </cell>
          <cell r="H173" t="str">
            <v>酒厂建设</v>
          </cell>
        </row>
        <row r="173">
          <cell r="J173" t="str">
            <v>关帝村</v>
          </cell>
          <cell r="K173" t="str">
            <v>关帝村</v>
          </cell>
          <cell r="L173" t="str">
            <v>店上镇</v>
          </cell>
          <cell r="M173">
            <v>200</v>
          </cell>
          <cell r="N173">
            <v>120</v>
          </cell>
          <cell r="O173">
            <v>100</v>
          </cell>
          <cell r="P173">
            <v>15</v>
          </cell>
          <cell r="Q173">
            <v>0</v>
          </cell>
          <cell r="R173">
            <v>5</v>
          </cell>
          <cell r="S173" t="str">
            <v>80</v>
          </cell>
        </row>
        <row r="173">
          <cell r="U173">
            <v>221</v>
          </cell>
          <cell r="V173">
            <v>606</v>
          </cell>
          <cell r="W173">
            <v>78</v>
          </cell>
          <cell r="X173">
            <v>193</v>
          </cell>
          <cell r="Y173">
            <v>12</v>
          </cell>
          <cell r="Z173">
            <v>24</v>
          </cell>
          <cell r="AA173" t="str">
            <v>20240320</v>
          </cell>
          <cell r="AB173" t="str">
            <v>20241220</v>
          </cell>
          <cell r="AC173" t="str">
            <v>带动村集体、脱贫户增收</v>
          </cell>
          <cell r="AD173" t="str">
            <v>增加收入、务工</v>
          </cell>
        </row>
        <row r="174">
          <cell r="B174" t="str">
            <v>5100001501508158</v>
          </cell>
          <cell r="C174" t="str">
            <v>店上镇长林村2024年肉羊养殖项目</v>
          </cell>
          <cell r="D174" t="str">
            <v>新建</v>
          </cell>
          <cell r="E174" t="str">
            <v>产业发展</v>
          </cell>
          <cell r="F174" t="str">
            <v>新型农村集体经济发展项目</v>
          </cell>
          <cell r="G174" t="str">
            <v>新型农村集体经济发展项目</v>
          </cell>
          <cell r="H174" t="str">
            <v>肉羊养殖</v>
          </cell>
        </row>
        <row r="174">
          <cell r="J174" t="str">
            <v>长林村</v>
          </cell>
          <cell r="K174" t="str">
            <v>长林村</v>
          </cell>
          <cell r="L174" t="str">
            <v>店上镇</v>
          </cell>
          <cell r="M174">
            <v>70</v>
          </cell>
          <cell r="N174">
            <v>70</v>
          </cell>
          <cell r="O174">
            <v>50</v>
          </cell>
          <cell r="P174">
            <v>15</v>
          </cell>
          <cell r="Q174">
            <v>0</v>
          </cell>
          <cell r="R174">
            <v>5</v>
          </cell>
          <cell r="S174" t="str">
            <v>0</v>
          </cell>
        </row>
        <row r="174">
          <cell r="U174">
            <v>188</v>
          </cell>
          <cell r="V174">
            <v>486</v>
          </cell>
          <cell r="W174">
            <v>26</v>
          </cell>
          <cell r="X174">
            <v>59</v>
          </cell>
          <cell r="Y174">
            <v>9</v>
          </cell>
          <cell r="Z174">
            <v>20</v>
          </cell>
          <cell r="AA174" t="str">
            <v>20240320</v>
          </cell>
          <cell r="AB174" t="str">
            <v>20241220</v>
          </cell>
          <cell r="AC174" t="str">
            <v>带动村集体、脱贫户增收</v>
          </cell>
          <cell r="AD174" t="str">
            <v>增加收入、务工</v>
          </cell>
        </row>
        <row r="175">
          <cell r="B175" t="str">
            <v>5100001501591353</v>
          </cell>
          <cell r="C175" t="str">
            <v>店上镇洪掌村2024高标准纸箱车间建设项目</v>
          </cell>
          <cell r="D175" t="str">
            <v>新建</v>
          </cell>
          <cell r="E175" t="str">
            <v>产业发展</v>
          </cell>
          <cell r="F175" t="str">
            <v>新型农村集体经济发展项目</v>
          </cell>
          <cell r="G175" t="str">
            <v>新型农村集体经济发展项目</v>
          </cell>
          <cell r="H175" t="str">
            <v>高标准纸箱车间</v>
          </cell>
        </row>
        <row r="175">
          <cell r="J175" t="str">
            <v>洪掌村</v>
          </cell>
          <cell r="K175" t="str">
            <v>洪掌村</v>
          </cell>
          <cell r="L175" t="str">
            <v>店上镇</v>
          </cell>
          <cell r="M175">
            <v>100</v>
          </cell>
          <cell r="N175">
            <v>70</v>
          </cell>
          <cell r="O175">
            <v>50</v>
          </cell>
          <cell r="P175">
            <v>15</v>
          </cell>
          <cell r="Q175">
            <v>0</v>
          </cell>
          <cell r="R175">
            <v>5</v>
          </cell>
          <cell r="S175" t="str">
            <v>30</v>
          </cell>
        </row>
        <row r="175">
          <cell r="U175">
            <v>158</v>
          </cell>
          <cell r="V175">
            <v>398</v>
          </cell>
          <cell r="W175">
            <v>44</v>
          </cell>
          <cell r="X175">
            <v>82</v>
          </cell>
          <cell r="Y175">
            <v>7</v>
          </cell>
          <cell r="Z175">
            <v>16</v>
          </cell>
          <cell r="AA175" t="str">
            <v>20240320</v>
          </cell>
          <cell r="AB175" t="str">
            <v>20241220</v>
          </cell>
          <cell r="AC175" t="str">
            <v>带动村集体、脱贫户增收</v>
          </cell>
          <cell r="AD175" t="str">
            <v>增加收入、务工</v>
          </cell>
        </row>
        <row r="176">
          <cell r="B176" t="str">
            <v>5100001501676104</v>
          </cell>
          <cell r="C176" t="str">
            <v>店上镇明自掌村2024百亩西瓜套种羊肚菌大棚项目</v>
          </cell>
          <cell r="D176" t="str">
            <v>新建</v>
          </cell>
          <cell r="E176" t="str">
            <v>产业发展</v>
          </cell>
          <cell r="F176" t="str">
            <v>新型农村集体经济发展项目</v>
          </cell>
          <cell r="G176" t="str">
            <v>新型农村集体经济发展项目</v>
          </cell>
          <cell r="H176" t="str">
            <v>大棚建设</v>
          </cell>
        </row>
        <row r="176">
          <cell r="J176" t="str">
            <v>明自掌村</v>
          </cell>
          <cell r="K176" t="str">
            <v>明自掌村</v>
          </cell>
          <cell r="L176" t="str">
            <v>店上镇</v>
          </cell>
          <cell r="M176">
            <v>70</v>
          </cell>
          <cell r="N176">
            <v>70</v>
          </cell>
          <cell r="O176">
            <v>50</v>
          </cell>
          <cell r="P176">
            <v>15</v>
          </cell>
          <cell r="Q176">
            <v>0</v>
          </cell>
          <cell r="R176">
            <v>5</v>
          </cell>
          <cell r="S176" t="str">
            <v>0</v>
          </cell>
        </row>
        <row r="176">
          <cell r="U176">
            <v>523</v>
          </cell>
          <cell r="V176">
            <v>1308</v>
          </cell>
          <cell r="W176">
            <v>176</v>
          </cell>
          <cell r="X176">
            <v>419</v>
          </cell>
          <cell r="Y176">
            <v>24</v>
          </cell>
          <cell r="Z176">
            <v>52</v>
          </cell>
          <cell r="AA176" t="str">
            <v>20240320</v>
          </cell>
          <cell r="AB176" t="str">
            <v>20241220</v>
          </cell>
          <cell r="AC176" t="str">
            <v>带动村集体、脱贫户增收</v>
          </cell>
          <cell r="AD176" t="str">
            <v>增加收入、务工</v>
          </cell>
        </row>
        <row r="177">
          <cell r="B177" t="str">
            <v>5100001502528005</v>
          </cell>
          <cell r="C177" t="str">
            <v>壶关县龙泉镇2024年修善村壮大经济集体项目</v>
          </cell>
          <cell r="D177" t="str">
            <v>新建</v>
          </cell>
          <cell r="E177" t="str">
            <v>产业发展</v>
          </cell>
          <cell r="F177" t="str">
            <v>新型农村集体经济发展项目</v>
          </cell>
          <cell r="G177" t="str">
            <v>新型农村集体经济发展项目</v>
          </cell>
          <cell r="H177" t="str">
            <v>充电桩</v>
          </cell>
        </row>
        <row r="177">
          <cell r="J177" t="str">
            <v>修善村</v>
          </cell>
          <cell r="K177" t="str">
            <v>修善村</v>
          </cell>
          <cell r="L177" t="str">
            <v>龙泉镇人民政府</v>
          </cell>
          <cell r="M177">
            <v>70</v>
          </cell>
          <cell r="N177">
            <v>70</v>
          </cell>
          <cell r="O177">
            <v>50</v>
          </cell>
          <cell r="P177">
            <v>15</v>
          </cell>
          <cell r="Q177">
            <v>0</v>
          </cell>
          <cell r="R177">
            <v>5</v>
          </cell>
          <cell r="S177" t="str">
            <v>0</v>
          </cell>
        </row>
        <row r="177">
          <cell r="U177">
            <v>739</v>
          </cell>
          <cell r="V177">
            <v>2120</v>
          </cell>
          <cell r="W177">
            <v>117</v>
          </cell>
          <cell r="X177">
            <v>196</v>
          </cell>
          <cell r="Y177">
            <v>12</v>
          </cell>
          <cell r="Z177">
            <v>27</v>
          </cell>
          <cell r="AA177" t="str">
            <v>20240320</v>
          </cell>
          <cell r="AB177" t="str">
            <v>20241220</v>
          </cell>
          <cell r="AC177" t="str">
            <v>带动村集体、脱贫户增收</v>
          </cell>
          <cell r="AD177" t="str">
            <v>增加收入、务工</v>
          </cell>
        </row>
        <row r="178">
          <cell r="B178" t="str">
            <v>5100001502535369</v>
          </cell>
          <cell r="C178" t="str">
            <v>壶关县龙泉镇2024年东黄野池村壮大经济集体项目</v>
          </cell>
          <cell r="D178" t="str">
            <v>新建</v>
          </cell>
          <cell r="E178" t="str">
            <v>产业发展</v>
          </cell>
          <cell r="F178" t="str">
            <v>新型农村集体经济发展项目</v>
          </cell>
          <cell r="G178" t="str">
            <v>新型农村集体经济发展项目</v>
          </cell>
          <cell r="H178" t="str">
            <v>养羊项目</v>
          </cell>
        </row>
        <row r="178">
          <cell r="J178" t="str">
            <v>东黄野池村</v>
          </cell>
          <cell r="K178" t="str">
            <v>东黄野池村</v>
          </cell>
          <cell r="L178" t="str">
            <v>龙泉镇人民政府</v>
          </cell>
          <cell r="M178">
            <v>70</v>
          </cell>
          <cell r="N178">
            <v>70</v>
          </cell>
          <cell r="O178">
            <v>50</v>
          </cell>
          <cell r="P178">
            <v>15</v>
          </cell>
          <cell r="Q178">
            <v>0</v>
          </cell>
          <cell r="R178">
            <v>5</v>
          </cell>
          <cell r="S178" t="str">
            <v>0</v>
          </cell>
        </row>
        <row r="178">
          <cell r="U178">
            <v>145</v>
          </cell>
          <cell r="V178">
            <v>407</v>
          </cell>
          <cell r="W178">
            <v>67</v>
          </cell>
          <cell r="X178">
            <v>186</v>
          </cell>
          <cell r="Y178">
            <v>9</v>
          </cell>
          <cell r="Z178">
            <v>26</v>
          </cell>
          <cell r="AA178" t="str">
            <v>20240320</v>
          </cell>
          <cell r="AB178" t="str">
            <v>20241220</v>
          </cell>
          <cell r="AC178" t="str">
            <v>带动村集体、脱贫户增收</v>
          </cell>
          <cell r="AD178" t="str">
            <v>增加收入、务工</v>
          </cell>
        </row>
        <row r="179">
          <cell r="B179" t="str">
            <v>5100001502865143</v>
          </cell>
          <cell r="C179" t="str">
            <v>石泉村民宿建设项目</v>
          </cell>
          <cell r="D179" t="str">
            <v>新建</v>
          </cell>
          <cell r="E179" t="str">
            <v>产业发展</v>
          </cell>
          <cell r="F179" t="str">
            <v>新型农村集体经济发展项目</v>
          </cell>
          <cell r="G179" t="str">
            <v>新型农村集体经济发展项目</v>
          </cell>
          <cell r="H179" t="str">
            <v>民宿改造</v>
          </cell>
        </row>
        <row r="179">
          <cell r="J179" t="str">
            <v>石泉村</v>
          </cell>
          <cell r="K179" t="str">
            <v>石泉村</v>
          </cell>
          <cell r="L179" t="str">
            <v>大峡谷镇人民政府</v>
          </cell>
          <cell r="M179">
            <v>115</v>
          </cell>
          <cell r="N179">
            <v>115</v>
          </cell>
          <cell r="O179">
            <v>95</v>
          </cell>
          <cell r="P179">
            <v>15</v>
          </cell>
          <cell r="Q179">
            <v>0</v>
          </cell>
          <cell r="R179">
            <v>5</v>
          </cell>
          <cell r="S179" t="str">
            <v>0</v>
          </cell>
        </row>
        <row r="179">
          <cell r="U179">
            <v>150</v>
          </cell>
          <cell r="V179">
            <v>386</v>
          </cell>
          <cell r="W179">
            <v>72</v>
          </cell>
          <cell r="X179">
            <v>159</v>
          </cell>
          <cell r="Y179">
            <v>7</v>
          </cell>
          <cell r="Z179">
            <v>14</v>
          </cell>
          <cell r="AA179" t="str">
            <v>20240320</v>
          </cell>
          <cell r="AB179" t="str">
            <v>20241220</v>
          </cell>
          <cell r="AC179" t="str">
            <v>带动村集体、脱贫户增收</v>
          </cell>
          <cell r="AD179" t="str">
            <v>增加收入、务工</v>
          </cell>
        </row>
        <row r="180">
          <cell r="B180" t="str">
            <v>5100001502874252</v>
          </cell>
          <cell r="C180" t="str">
            <v>大峡谷镇西柏坡村2024年鱼塘开发项目</v>
          </cell>
          <cell r="D180" t="str">
            <v>新建</v>
          </cell>
          <cell r="E180" t="str">
            <v>产业发展</v>
          </cell>
          <cell r="F180" t="str">
            <v>新型农村集体经济发展项目</v>
          </cell>
          <cell r="G180" t="str">
            <v>新型农村集体经济发展项目</v>
          </cell>
          <cell r="H180" t="str">
            <v>鱼塘开发</v>
          </cell>
        </row>
        <row r="180">
          <cell r="J180" t="str">
            <v>鹅屋村</v>
          </cell>
          <cell r="K180" t="str">
            <v>鹅屋村</v>
          </cell>
          <cell r="L180" t="str">
            <v>大峡谷镇人民政府</v>
          </cell>
          <cell r="M180">
            <v>400</v>
          </cell>
          <cell r="N180">
            <v>320</v>
          </cell>
          <cell r="O180">
            <v>100</v>
          </cell>
          <cell r="P180">
            <v>15</v>
          </cell>
          <cell r="Q180">
            <v>0</v>
          </cell>
          <cell r="R180">
            <v>205</v>
          </cell>
          <cell r="S180" t="str">
            <v>80</v>
          </cell>
        </row>
        <row r="180">
          <cell r="U180">
            <v>336</v>
          </cell>
          <cell r="V180">
            <v>988</v>
          </cell>
          <cell r="W180">
            <v>179</v>
          </cell>
          <cell r="X180">
            <v>517</v>
          </cell>
          <cell r="Y180">
            <v>20</v>
          </cell>
          <cell r="Z180">
            <v>53</v>
          </cell>
          <cell r="AA180" t="str">
            <v>20240320</v>
          </cell>
          <cell r="AB180" t="str">
            <v>20241220</v>
          </cell>
          <cell r="AC180" t="str">
            <v>带动村集体、脱贫户增收</v>
          </cell>
          <cell r="AD180" t="str">
            <v>增加收入、务工</v>
          </cell>
        </row>
        <row r="181">
          <cell r="B181" t="str">
            <v>5100001503895113</v>
          </cell>
          <cell r="C181" t="str">
            <v>黄山乡辛寨村2024年辛寨世芳醋业有限公司升级改造扩建项目</v>
          </cell>
          <cell r="D181" t="str">
            <v>新建</v>
          </cell>
          <cell r="E181" t="str">
            <v>产业发展</v>
          </cell>
          <cell r="F181" t="str">
            <v>新型农村集体经济发展项目</v>
          </cell>
          <cell r="G181" t="str">
            <v>新型农村集体经济发展项目</v>
          </cell>
          <cell r="H181" t="str">
            <v>醋厂建设</v>
          </cell>
        </row>
        <row r="181">
          <cell r="J181" t="str">
            <v>辛寨村</v>
          </cell>
          <cell r="K181" t="str">
            <v>辛寨村</v>
          </cell>
          <cell r="L181" t="str">
            <v>黄山乡人民政府</v>
          </cell>
          <cell r="M181">
            <v>70</v>
          </cell>
          <cell r="N181">
            <v>70</v>
          </cell>
          <cell r="O181">
            <v>50</v>
          </cell>
          <cell r="P181">
            <v>15</v>
          </cell>
          <cell r="Q181">
            <v>0</v>
          </cell>
          <cell r="R181">
            <v>5</v>
          </cell>
          <cell r="S181" t="str">
            <v>0</v>
          </cell>
        </row>
        <row r="181">
          <cell r="U181">
            <v>458</v>
          </cell>
          <cell r="V181">
            <v>1303</v>
          </cell>
          <cell r="W181">
            <v>24</v>
          </cell>
          <cell r="X181">
            <v>40</v>
          </cell>
          <cell r="Y181">
            <v>7</v>
          </cell>
          <cell r="Z181">
            <v>10</v>
          </cell>
          <cell r="AA181" t="str">
            <v>20240320</v>
          </cell>
          <cell r="AB181" t="str">
            <v>20241220</v>
          </cell>
          <cell r="AC181" t="str">
            <v>带动村集体、脱贫户增收</v>
          </cell>
          <cell r="AD181" t="str">
            <v>增加收入、务工</v>
          </cell>
        </row>
        <row r="182">
          <cell r="B182" t="str">
            <v>5100001248269225</v>
          </cell>
          <cell r="C182" t="str">
            <v>壶关县黄山乡2024年孝老敬亲项目</v>
          </cell>
          <cell r="D182" t="str">
            <v>新建</v>
          </cell>
          <cell r="E182" t="str">
            <v>就业项目</v>
          </cell>
          <cell r="F182" t="str">
            <v>务工补助</v>
          </cell>
          <cell r="G182" t="str">
            <v>生产奖补、劳务补助等</v>
          </cell>
          <cell r="H182" t="str">
            <v>务工补助</v>
          </cell>
        </row>
        <row r="182">
          <cell r="J182" t="str">
            <v>黄山村</v>
          </cell>
          <cell r="K182" t="str">
            <v>黄山村</v>
          </cell>
          <cell r="L182" t="str">
            <v>黄山乡政府</v>
          </cell>
          <cell r="M182">
            <v>80</v>
          </cell>
          <cell r="N182">
            <v>80</v>
          </cell>
          <cell r="O182">
            <v>0</v>
          </cell>
          <cell r="P182">
            <v>0</v>
          </cell>
          <cell r="Q182">
            <v>0</v>
          </cell>
          <cell r="R182">
            <v>80</v>
          </cell>
          <cell r="S182" t="str">
            <v>0</v>
          </cell>
        </row>
        <row r="182">
          <cell r="U182">
            <v>640</v>
          </cell>
          <cell r="V182">
            <v>2789</v>
          </cell>
          <cell r="W182">
            <v>212</v>
          </cell>
          <cell r="X182">
            <v>423</v>
          </cell>
          <cell r="Y182">
            <v>14</v>
          </cell>
          <cell r="Z182">
            <v>30</v>
          </cell>
          <cell r="AA182" t="str">
            <v>20240320</v>
          </cell>
          <cell r="AB182" t="str">
            <v>20241220</v>
          </cell>
          <cell r="AC182" t="str">
            <v>增加收入，弘扬孝道</v>
          </cell>
          <cell r="AD182" t="str">
            <v>增加收入</v>
          </cell>
        </row>
        <row r="183">
          <cell r="B183" t="str">
            <v>5100001248305705</v>
          </cell>
          <cell r="C183" t="str">
            <v>壶关县东井岭乡2024年孝老敬亲及务工补助项目</v>
          </cell>
          <cell r="D183" t="str">
            <v>新建</v>
          </cell>
          <cell r="E183" t="str">
            <v>就业项目</v>
          </cell>
          <cell r="F183" t="str">
            <v>务工补助</v>
          </cell>
          <cell r="G183" t="str">
            <v>生产奖补、劳务补助等</v>
          </cell>
          <cell r="H183" t="str">
            <v>务工补助</v>
          </cell>
        </row>
        <row r="183">
          <cell r="J183" t="str">
            <v>东井岭乡</v>
          </cell>
          <cell r="K183" t="str">
            <v>东井岭乡</v>
          </cell>
          <cell r="L183" t="str">
            <v>东井岭乡政府</v>
          </cell>
          <cell r="M183">
            <v>81</v>
          </cell>
          <cell r="N183">
            <v>81</v>
          </cell>
          <cell r="O183">
            <v>0</v>
          </cell>
          <cell r="P183">
            <v>0</v>
          </cell>
          <cell r="Q183">
            <v>0</v>
          </cell>
          <cell r="R183">
            <v>81</v>
          </cell>
          <cell r="S183" t="str">
            <v>0</v>
          </cell>
        </row>
        <row r="183">
          <cell r="U183">
            <v>2903</v>
          </cell>
          <cell r="V183">
            <v>8157</v>
          </cell>
          <cell r="W183">
            <v>2903</v>
          </cell>
          <cell r="X183">
            <v>8157</v>
          </cell>
          <cell r="Y183">
            <v>249</v>
          </cell>
          <cell r="Z183">
            <v>542</v>
          </cell>
          <cell r="AA183" t="str">
            <v>20240320</v>
          </cell>
          <cell r="AB183" t="str">
            <v>20241220</v>
          </cell>
          <cell r="AC183" t="str">
            <v>增加收入，弘扬孝道</v>
          </cell>
          <cell r="AD183" t="str">
            <v>增加收入</v>
          </cell>
        </row>
        <row r="184">
          <cell r="B184" t="str">
            <v>5100001248314770</v>
          </cell>
          <cell r="C184" t="str">
            <v>壶关县大峡谷镇2024年孝老敬亲项目</v>
          </cell>
          <cell r="D184" t="str">
            <v>新建</v>
          </cell>
          <cell r="E184" t="str">
            <v>就业项目</v>
          </cell>
          <cell r="F184" t="str">
            <v>务工补助</v>
          </cell>
          <cell r="G184" t="str">
            <v>生产奖补、劳务补助等</v>
          </cell>
          <cell r="H184" t="str">
            <v>务工补助</v>
          </cell>
        </row>
        <row r="184">
          <cell r="J184" t="str">
            <v>大峡谷镇</v>
          </cell>
          <cell r="K184" t="str">
            <v>大峡谷镇</v>
          </cell>
          <cell r="L184" t="str">
            <v>大峡谷镇政府</v>
          </cell>
          <cell r="M184">
            <v>80</v>
          </cell>
          <cell r="N184">
            <v>80</v>
          </cell>
          <cell r="O184">
            <v>0</v>
          </cell>
          <cell r="P184">
            <v>0</v>
          </cell>
          <cell r="Q184">
            <v>0</v>
          </cell>
          <cell r="R184">
            <v>80</v>
          </cell>
          <cell r="S184" t="str">
            <v>0</v>
          </cell>
        </row>
        <row r="184">
          <cell r="U184">
            <v>2781</v>
          </cell>
          <cell r="V184">
            <v>7509</v>
          </cell>
          <cell r="W184">
            <v>2781</v>
          </cell>
          <cell r="X184">
            <v>7509</v>
          </cell>
          <cell r="Y184">
            <v>277</v>
          </cell>
          <cell r="Z184">
            <v>681</v>
          </cell>
          <cell r="AA184" t="str">
            <v>20240320</v>
          </cell>
          <cell r="AB184" t="str">
            <v>20241220</v>
          </cell>
          <cell r="AC184" t="str">
            <v>增加收入，弘扬孝道</v>
          </cell>
          <cell r="AD184" t="str">
            <v>增加收入</v>
          </cell>
        </row>
        <row r="185">
          <cell r="B185" t="str">
            <v>5100001249018297</v>
          </cell>
          <cell r="C185" t="str">
            <v>壶关县龙泉镇2024年孝老敬亲项目</v>
          </cell>
          <cell r="D185" t="str">
            <v>新建</v>
          </cell>
          <cell r="E185" t="str">
            <v>就业项目</v>
          </cell>
          <cell r="F185" t="str">
            <v>务工补助</v>
          </cell>
          <cell r="G185" t="str">
            <v>生产奖补、劳务补助等</v>
          </cell>
          <cell r="H185" t="str">
            <v>务工补助</v>
          </cell>
        </row>
        <row r="185">
          <cell r="J185" t="str">
            <v>龙泉镇</v>
          </cell>
          <cell r="K185" t="str">
            <v>龙泉镇</v>
          </cell>
          <cell r="L185" t="str">
            <v>龙泉镇政府</v>
          </cell>
          <cell r="M185">
            <v>120</v>
          </cell>
          <cell r="N185">
            <v>120</v>
          </cell>
          <cell r="O185">
            <v>0</v>
          </cell>
          <cell r="P185">
            <v>0</v>
          </cell>
          <cell r="Q185">
            <v>0</v>
          </cell>
          <cell r="R185">
            <v>120</v>
          </cell>
          <cell r="S185" t="str">
            <v>0</v>
          </cell>
        </row>
        <row r="185">
          <cell r="U185">
            <v>4658</v>
          </cell>
          <cell r="V185">
            <v>11178</v>
          </cell>
          <cell r="W185">
            <v>4658</v>
          </cell>
          <cell r="X185">
            <v>11178</v>
          </cell>
          <cell r="Y185">
            <v>411</v>
          </cell>
          <cell r="Z185">
            <v>930</v>
          </cell>
          <cell r="AA185" t="str">
            <v>20240320</v>
          </cell>
          <cell r="AB185" t="str">
            <v>20241220</v>
          </cell>
          <cell r="AC185" t="str">
            <v>增加收入，弘扬孝道</v>
          </cell>
          <cell r="AD185" t="str">
            <v>增加收入</v>
          </cell>
        </row>
        <row r="186">
          <cell r="B186" t="str">
            <v>5100001249026017</v>
          </cell>
          <cell r="C186" t="str">
            <v>壶关县百尺镇2024年孝老敬亲项目</v>
          </cell>
          <cell r="D186" t="str">
            <v>新建</v>
          </cell>
          <cell r="E186" t="str">
            <v>就业项目</v>
          </cell>
          <cell r="F186" t="str">
            <v>务工补助</v>
          </cell>
          <cell r="G186" t="str">
            <v>生产奖补、劳务补助等</v>
          </cell>
          <cell r="H186" t="str">
            <v>务工补助</v>
          </cell>
        </row>
        <row r="186">
          <cell r="J186" t="str">
            <v>百尺镇</v>
          </cell>
          <cell r="K186" t="str">
            <v>百尺镇</v>
          </cell>
          <cell r="L186" t="str">
            <v>百尺镇政府</v>
          </cell>
          <cell r="M186">
            <v>100</v>
          </cell>
          <cell r="N186">
            <v>100</v>
          </cell>
          <cell r="O186">
            <v>0</v>
          </cell>
          <cell r="P186">
            <v>0</v>
          </cell>
          <cell r="Q186">
            <v>0</v>
          </cell>
          <cell r="R186">
            <v>100</v>
          </cell>
          <cell r="S186" t="str">
            <v>0</v>
          </cell>
        </row>
        <row r="186">
          <cell r="U186">
            <v>3226</v>
          </cell>
          <cell r="V186">
            <v>7640</v>
          </cell>
          <cell r="W186">
            <v>3226</v>
          </cell>
          <cell r="X186">
            <v>7640</v>
          </cell>
          <cell r="Y186">
            <v>311</v>
          </cell>
          <cell r="Z186">
            <v>653</v>
          </cell>
          <cell r="AA186" t="str">
            <v>20240320</v>
          </cell>
          <cell r="AB186" t="str">
            <v>20241220</v>
          </cell>
          <cell r="AC186" t="str">
            <v>增加收入，弘扬孝道</v>
          </cell>
          <cell r="AD186" t="str">
            <v>增加收入</v>
          </cell>
        </row>
        <row r="187">
          <cell r="B187" t="str">
            <v>5100001250963995</v>
          </cell>
          <cell r="C187" t="str">
            <v>壶关县树掌镇2024年孝老敬亲项目</v>
          </cell>
          <cell r="D187" t="str">
            <v>新建</v>
          </cell>
          <cell r="E187" t="str">
            <v>就业项目</v>
          </cell>
          <cell r="F187" t="str">
            <v>务工补助</v>
          </cell>
          <cell r="G187" t="str">
            <v>生产奖补、劳务补助等</v>
          </cell>
          <cell r="H187" t="str">
            <v>务工补助</v>
          </cell>
        </row>
        <row r="187">
          <cell r="J187" t="str">
            <v>壶关县</v>
          </cell>
          <cell r="K187" t="str">
            <v>壶关县</v>
          </cell>
          <cell r="L187" t="str">
            <v>树掌镇人民政府</v>
          </cell>
          <cell r="M187">
            <v>80</v>
          </cell>
          <cell r="N187">
            <v>80</v>
          </cell>
          <cell r="O187">
            <v>0</v>
          </cell>
          <cell r="P187">
            <v>0</v>
          </cell>
          <cell r="Q187">
            <v>0</v>
          </cell>
          <cell r="R187">
            <v>80</v>
          </cell>
          <cell r="S187" t="str">
            <v>0</v>
          </cell>
        </row>
        <row r="187">
          <cell r="U187">
            <v>52</v>
          </cell>
          <cell r="V187">
            <v>108</v>
          </cell>
          <cell r="W187">
            <v>52</v>
          </cell>
          <cell r="X187">
            <v>108</v>
          </cell>
          <cell r="Y187">
            <v>3</v>
          </cell>
          <cell r="Z187">
            <v>4</v>
          </cell>
          <cell r="AA187" t="str">
            <v>20240320</v>
          </cell>
          <cell r="AB187" t="str">
            <v>20241220</v>
          </cell>
          <cell r="AC187" t="str">
            <v>增加收入，弘扬孝道</v>
          </cell>
          <cell r="AD187" t="str">
            <v>增加收入</v>
          </cell>
        </row>
        <row r="188">
          <cell r="B188" t="str">
            <v>5100001251162203</v>
          </cell>
          <cell r="C188" t="str">
            <v>壶关县石坡乡2024年孝老敬亲及务工补助</v>
          </cell>
          <cell r="D188" t="str">
            <v>新建</v>
          </cell>
          <cell r="E188" t="str">
            <v>就业项目</v>
          </cell>
          <cell r="F188" t="str">
            <v>务工补助</v>
          </cell>
          <cell r="G188" t="str">
            <v>生产奖补、劳务补助等</v>
          </cell>
          <cell r="H188" t="str">
            <v>务工补助</v>
          </cell>
        </row>
        <row r="188">
          <cell r="J188" t="str">
            <v>石坡乡</v>
          </cell>
          <cell r="K188" t="str">
            <v>石坡乡</v>
          </cell>
          <cell r="L188" t="str">
            <v>石坡乡人民政府</v>
          </cell>
          <cell r="M188">
            <v>60</v>
          </cell>
          <cell r="N188">
            <v>60</v>
          </cell>
          <cell r="O188">
            <v>0</v>
          </cell>
          <cell r="P188">
            <v>0</v>
          </cell>
          <cell r="Q188">
            <v>0</v>
          </cell>
          <cell r="R188">
            <v>60</v>
          </cell>
          <cell r="S188" t="str">
            <v>0</v>
          </cell>
        </row>
        <row r="188">
          <cell r="U188">
            <v>52</v>
          </cell>
          <cell r="V188">
            <v>108</v>
          </cell>
          <cell r="W188">
            <v>52</v>
          </cell>
          <cell r="X188">
            <v>108</v>
          </cell>
          <cell r="Y188">
            <v>3</v>
          </cell>
          <cell r="Z188">
            <v>4</v>
          </cell>
          <cell r="AA188" t="str">
            <v>20240320</v>
          </cell>
          <cell r="AB188" t="str">
            <v>20241220</v>
          </cell>
          <cell r="AC188" t="str">
            <v>增加收入，弘扬孝道</v>
          </cell>
          <cell r="AD188" t="str">
            <v>增加收入</v>
          </cell>
        </row>
        <row r="189">
          <cell r="B189" t="str">
            <v>5100001251456280</v>
          </cell>
          <cell r="C189" t="str">
            <v>2024年晋庄镇孝亲敬老和创业就业项目</v>
          </cell>
          <cell r="D189" t="str">
            <v>新建</v>
          </cell>
          <cell r="E189" t="str">
            <v>就业项目</v>
          </cell>
          <cell r="F189" t="str">
            <v>务工补助</v>
          </cell>
          <cell r="G189" t="str">
            <v>生产奖补、劳务补助等</v>
          </cell>
          <cell r="H189" t="str">
            <v>务工补助</v>
          </cell>
        </row>
        <row r="189">
          <cell r="J189" t="str">
            <v>晋庄镇</v>
          </cell>
          <cell r="K189" t="str">
            <v>晋庄镇</v>
          </cell>
          <cell r="L189" t="str">
            <v>晋庄镇晋庄村</v>
          </cell>
          <cell r="M189">
            <v>100</v>
          </cell>
          <cell r="N189">
            <v>100</v>
          </cell>
          <cell r="O189">
            <v>0</v>
          </cell>
          <cell r="P189">
            <v>0</v>
          </cell>
          <cell r="Q189">
            <v>0</v>
          </cell>
          <cell r="R189">
            <v>100</v>
          </cell>
          <cell r="S189" t="str">
            <v>0</v>
          </cell>
        </row>
        <row r="189">
          <cell r="U189">
            <v>52</v>
          </cell>
          <cell r="V189">
            <v>108</v>
          </cell>
          <cell r="W189">
            <v>52</v>
          </cell>
          <cell r="X189">
            <v>108</v>
          </cell>
          <cell r="Y189">
            <v>3</v>
          </cell>
          <cell r="Z189">
            <v>4</v>
          </cell>
          <cell r="AA189" t="str">
            <v>20240320</v>
          </cell>
          <cell r="AB189" t="str">
            <v>20241220</v>
          </cell>
          <cell r="AC189" t="str">
            <v>增加收入，弘扬孝道</v>
          </cell>
          <cell r="AD189" t="str">
            <v>增加收入</v>
          </cell>
        </row>
        <row r="190">
          <cell r="B190" t="str">
            <v>5100001251707744</v>
          </cell>
          <cell r="C190" t="str">
            <v>壶关县集店镇2024年孝老敬亲及务工奖补项目</v>
          </cell>
          <cell r="D190" t="str">
            <v>新建</v>
          </cell>
          <cell r="E190" t="str">
            <v>就业项目</v>
          </cell>
          <cell r="F190" t="str">
            <v>务工补助</v>
          </cell>
          <cell r="G190" t="str">
            <v>生产奖补、劳务补助等</v>
          </cell>
          <cell r="H190" t="str">
            <v>务工补助</v>
          </cell>
        </row>
        <row r="190">
          <cell r="J190" t="str">
            <v>集店镇</v>
          </cell>
          <cell r="K190" t="str">
            <v>集店镇</v>
          </cell>
          <cell r="L190" t="str">
            <v>集店镇政府</v>
          </cell>
          <cell r="M190">
            <v>80</v>
          </cell>
          <cell r="N190">
            <v>80</v>
          </cell>
          <cell r="O190">
            <v>0</v>
          </cell>
          <cell r="P190">
            <v>0</v>
          </cell>
          <cell r="Q190">
            <v>0</v>
          </cell>
          <cell r="R190">
            <v>80</v>
          </cell>
          <cell r="S190" t="str">
            <v>0</v>
          </cell>
        </row>
        <row r="190">
          <cell r="U190">
            <v>52</v>
          </cell>
          <cell r="V190">
            <v>108</v>
          </cell>
          <cell r="W190">
            <v>52</v>
          </cell>
          <cell r="X190">
            <v>108</v>
          </cell>
          <cell r="Y190">
            <v>3</v>
          </cell>
          <cell r="Z190">
            <v>4</v>
          </cell>
          <cell r="AA190" t="str">
            <v>20240320</v>
          </cell>
          <cell r="AB190" t="str">
            <v>20241220</v>
          </cell>
          <cell r="AC190" t="str">
            <v>增加收入，弘扬孝道</v>
          </cell>
          <cell r="AD190" t="str">
            <v>增加收入</v>
          </cell>
        </row>
        <row r="191">
          <cell r="B191" t="str">
            <v>5100001251840411</v>
          </cell>
          <cell r="C191" t="str">
            <v>壶关县2024年一次性交通补贴项目</v>
          </cell>
          <cell r="D191" t="str">
            <v>新建</v>
          </cell>
          <cell r="E191" t="str">
            <v>就业项目</v>
          </cell>
          <cell r="F191" t="str">
            <v>务工补助</v>
          </cell>
          <cell r="G191" t="str">
            <v>生产奖补、劳务补助等</v>
          </cell>
          <cell r="H191" t="str">
            <v>务工补助</v>
          </cell>
        </row>
        <row r="191">
          <cell r="J191" t="str">
            <v>壶关县</v>
          </cell>
          <cell r="K191" t="str">
            <v>壶关县</v>
          </cell>
          <cell r="L191" t="str">
            <v>乡村振兴局</v>
          </cell>
          <cell r="M191">
            <v>1300</v>
          </cell>
          <cell r="N191">
            <v>1300</v>
          </cell>
          <cell r="O191">
            <v>1300</v>
          </cell>
          <cell r="P191">
            <v>0</v>
          </cell>
          <cell r="Q191">
            <v>0</v>
          </cell>
          <cell r="R191">
            <v>0</v>
          </cell>
          <cell r="S191" t="str">
            <v>0</v>
          </cell>
        </row>
        <row r="191">
          <cell r="U191">
            <v>52</v>
          </cell>
          <cell r="V191">
            <v>108</v>
          </cell>
          <cell r="W191">
            <v>52</v>
          </cell>
          <cell r="X191">
            <v>108</v>
          </cell>
          <cell r="Y191">
            <v>3</v>
          </cell>
          <cell r="Z191">
            <v>4</v>
          </cell>
          <cell r="AA191" t="str">
            <v>20240320</v>
          </cell>
          <cell r="AB191" t="str">
            <v>20241220</v>
          </cell>
          <cell r="AC191" t="str">
            <v>增加收入，弘扬孝道</v>
          </cell>
          <cell r="AD191" t="str">
            <v>增加收入</v>
          </cell>
        </row>
        <row r="192">
          <cell r="B192" t="str">
            <v>5100001251895199</v>
          </cell>
          <cell r="C192" t="str">
            <v>壶关县2024年稳岗补贴项目</v>
          </cell>
          <cell r="D192" t="str">
            <v>新建</v>
          </cell>
          <cell r="E192" t="str">
            <v>就业项目</v>
          </cell>
          <cell r="F192" t="str">
            <v>务工补助</v>
          </cell>
          <cell r="G192" t="str">
            <v>生产奖补、劳务补助等</v>
          </cell>
          <cell r="H192" t="str">
            <v>务工补助</v>
          </cell>
        </row>
        <row r="192">
          <cell r="J192" t="str">
            <v>壶关县</v>
          </cell>
          <cell r="K192" t="str">
            <v>壶关县</v>
          </cell>
          <cell r="L192" t="str">
            <v>乡村振兴局</v>
          </cell>
          <cell r="M192">
            <v>1200</v>
          </cell>
          <cell r="N192">
            <v>1068.9835</v>
          </cell>
          <cell r="O192">
            <v>488.1235</v>
          </cell>
          <cell r="P192">
            <v>580.86</v>
          </cell>
          <cell r="Q192">
            <v>0</v>
          </cell>
          <cell r="R192">
            <v>0</v>
          </cell>
          <cell r="S192" t="str">
            <v>131.0165</v>
          </cell>
        </row>
        <row r="192">
          <cell r="U192">
            <v>52</v>
          </cell>
          <cell r="V192">
            <v>108</v>
          </cell>
          <cell r="W192">
            <v>52</v>
          </cell>
          <cell r="X192">
            <v>108</v>
          </cell>
          <cell r="Y192">
            <v>3</v>
          </cell>
          <cell r="Z192">
            <v>4</v>
          </cell>
          <cell r="AA192" t="str">
            <v>20240320</v>
          </cell>
          <cell r="AB192" t="str">
            <v>20241220</v>
          </cell>
          <cell r="AC192" t="str">
            <v>增加收入，弘扬孝道</v>
          </cell>
          <cell r="AD192" t="str">
            <v>增加收入</v>
          </cell>
        </row>
        <row r="193">
          <cell r="B193" t="str">
            <v>5100001500956278</v>
          </cell>
          <cell r="C193" t="str">
            <v>店上镇孝老敬亲项目</v>
          </cell>
          <cell r="D193" t="str">
            <v>新建</v>
          </cell>
          <cell r="E193" t="str">
            <v>就业项目</v>
          </cell>
          <cell r="F193" t="str">
            <v>务工补助</v>
          </cell>
          <cell r="G193" t="str">
            <v>生产奖补、劳务补助等</v>
          </cell>
          <cell r="H193" t="str">
            <v>务工补助</v>
          </cell>
        </row>
        <row r="193">
          <cell r="J193" t="str">
            <v>店上镇</v>
          </cell>
          <cell r="K193" t="str">
            <v>店上镇</v>
          </cell>
          <cell r="L193" t="str">
            <v>店上镇</v>
          </cell>
          <cell r="M193">
            <v>89</v>
          </cell>
          <cell r="N193">
            <v>89</v>
          </cell>
          <cell r="O193">
            <v>0</v>
          </cell>
          <cell r="P193">
            <v>0</v>
          </cell>
          <cell r="Q193">
            <v>0</v>
          </cell>
          <cell r="R193">
            <v>89</v>
          </cell>
          <cell r="S193" t="str">
            <v>0</v>
          </cell>
        </row>
        <row r="193">
          <cell r="U193">
            <v>4249</v>
          </cell>
          <cell r="V193">
            <v>10771</v>
          </cell>
          <cell r="W193">
            <v>4249</v>
          </cell>
          <cell r="X193">
            <v>10771</v>
          </cell>
          <cell r="Y193">
            <v>510</v>
          </cell>
        </row>
        <row r="193">
          <cell r="AA193" t="str">
            <v>20240320</v>
          </cell>
          <cell r="AB193" t="str">
            <v>20241220</v>
          </cell>
          <cell r="AC193" t="str">
            <v>增加收入，弘扬孝道</v>
          </cell>
          <cell r="AD193" t="str">
            <v>增加收入</v>
          </cell>
        </row>
        <row r="194">
          <cell r="B194" t="str">
            <v>5100001501000846</v>
          </cell>
          <cell r="C194" t="str">
            <v>店上镇务工补助项目</v>
          </cell>
          <cell r="D194" t="str">
            <v>新建</v>
          </cell>
          <cell r="E194" t="str">
            <v>就业项目</v>
          </cell>
          <cell r="F194" t="str">
            <v>务工补助</v>
          </cell>
          <cell r="G194" t="str">
            <v>生产奖补、劳务补助等</v>
          </cell>
          <cell r="H194" t="str">
            <v>务工补助</v>
          </cell>
        </row>
        <row r="194">
          <cell r="J194" t="str">
            <v>店上镇</v>
          </cell>
          <cell r="K194" t="str">
            <v>店上镇</v>
          </cell>
          <cell r="L194" t="str">
            <v>店上镇</v>
          </cell>
          <cell r="M194">
            <v>66.75</v>
          </cell>
          <cell r="N194">
            <v>66</v>
          </cell>
          <cell r="O194">
            <v>0</v>
          </cell>
          <cell r="P194">
            <v>0</v>
          </cell>
          <cell r="Q194">
            <v>0</v>
          </cell>
          <cell r="R194">
            <v>66</v>
          </cell>
          <cell r="S194" t="str">
            <v>0.75</v>
          </cell>
        </row>
        <row r="194">
          <cell r="U194">
            <v>4249</v>
          </cell>
          <cell r="V194">
            <v>10771</v>
          </cell>
          <cell r="W194">
            <v>4249</v>
          </cell>
          <cell r="X194">
            <v>10771</v>
          </cell>
          <cell r="Y194">
            <v>510</v>
          </cell>
        </row>
        <row r="194">
          <cell r="AA194" t="str">
            <v>20240320</v>
          </cell>
          <cell r="AB194" t="str">
            <v>20241220</v>
          </cell>
          <cell r="AC194" t="str">
            <v>增加收入，弘扬孝道</v>
          </cell>
          <cell r="AD194" t="str">
            <v>增加收入</v>
          </cell>
        </row>
        <row r="195">
          <cell r="B195" t="str">
            <v>5100001007895255</v>
          </cell>
          <cell r="C195" t="str">
            <v>壶关县_教育扶贫_壶关县2024年创业致富带头人培训</v>
          </cell>
          <cell r="D195" t="str">
            <v>新建</v>
          </cell>
          <cell r="E195" t="str">
            <v>就业项目</v>
          </cell>
          <cell r="F195" t="str">
            <v>创业</v>
          </cell>
          <cell r="G195" t="str">
            <v>创业培训</v>
          </cell>
          <cell r="H195" t="str">
            <v>培训</v>
          </cell>
        </row>
        <row r="195">
          <cell r="J195" t="str">
            <v>壶关县</v>
          </cell>
          <cell r="K195" t="str">
            <v>壶关县</v>
          </cell>
          <cell r="L195" t="str">
            <v>乡村振兴局</v>
          </cell>
          <cell r="M195">
            <v>100</v>
          </cell>
          <cell r="N195">
            <v>49</v>
          </cell>
          <cell r="O195">
            <v>49</v>
          </cell>
          <cell r="P195">
            <v>0</v>
          </cell>
          <cell r="Q195">
            <v>0</v>
          </cell>
          <cell r="R195">
            <v>0</v>
          </cell>
          <cell r="S195" t="str">
            <v>51</v>
          </cell>
        </row>
        <row r="195">
          <cell r="U195">
            <v>52</v>
          </cell>
          <cell r="V195">
            <v>108</v>
          </cell>
          <cell r="W195">
            <v>52</v>
          </cell>
          <cell r="X195">
            <v>108</v>
          </cell>
          <cell r="Y195">
            <v>3</v>
          </cell>
          <cell r="Z195">
            <v>4</v>
          </cell>
          <cell r="AA195" t="str">
            <v>20240320</v>
          </cell>
          <cell r="AB195" t="str">
            <v>20241220</v>
          </cell>
          <cell r="AC195" t="str">
            <v>掌握技能，增加就业</v>
          </cell>
          <cell r="AD195" t="str">
            <v>掌握技能，增加就业</v>
          </cell>
        </row>
        <row r="196">
          <cell r="B196" t="str">
            <v>5100001010225241</v>
          </cell>
          <cell r="C196" t="str">
            <v>百尺镇东王宅村2024年修建村中路面项目</v>
          </cell>
          <cell r="D196" t="str">
            <v>新建</v>
          </cell>
          <cell r="E196" t="str">
            <v>乡村建设行动</v>
          </cell>
          <cell r="F196" t="str">
            <v>农村基础设施（含产业配套基础设施）</v>
          </cell>
          <cell r="G196" t="str">
            <v>农村道路建设（通村路、通户路、小型桥梁等）</v>
          </cell>
          <cell r="H196" t="str">
            <v>路面修复</v>
          </cell>
        </row>
        <row r="196">
          <cell r="J196" t="str">
            <v>东王宅村</v>
          </cell>
          <cell r="K196" t="str">
            <v>东王宅村</v>
          </cell>
          <cell r="L196" t="str">
            <v>百尺镇人民政府</v>
          </cell>
          <cell r="M196">
            <v>35</v>
          </cell>
          <cell r="N196">
            <v>35</v>
          </cell>
          <cell r="O196">
            <v>35</v>
          </cell>
          <cell r="P196">
            <v>0</v>
          </cell>
          <cell r="Q196">
            <v>0</v>
          </cell>
          <cell r="R196">
            <v>0</v>
          </cell>
          <cell r="S196" t="str">
            <v>0</v>
          </cell>
        </row>
        <row r="196">
          <cell r="U196">
            <v>175</v>
          </cell>
          <cell r="V196">
            <v>525</v>
          </cell>
          <cell r="W196">
            <v>49</v>
          </cell>
          <cell r="X196">
            <v>133</v>
          </cell>
          <cell r="Y196">
            <v>5</v>
          </cell>
          <cell r="Z196">
            <v>18</v>
          </cell>
          <cell r="AA196" t="str">
            <v>20240320</v>
          </cell>
          <cell r="AB196" t="str">
            <v>20241220</v>
          </cell>
          <cell r="AC196" t="str">
            <v>改善出行和生产生活条件</v>
          </cell>
          <cell r="AD196" t="str">
            <v>改善出行和生产生活条件</v>
          </cell>
        </row>
        <row r="197">
          <cell r="B197" t="str">
            <v>5100001010228793</v>
          </cell>
          <cell r="C197" t="str">
            <v>百尺镇魏家岭村2024年街道维修硬化项目</v>
          </cell>
          <cell r="D197" t="str">
            <v>新建</v>
          </cell>
          <cell r="E197" t="str">
            <v>乡村建设行动</v>
          </cell>
          <cell r="F197" t="str">
            <v>农村基础设施（含产业配套基础设施）</v>
          </cell>
          <cell r="G197" t="str">
            <v>农村道路建设（通村路、通户路、小型桥梁等）</v>
          </cell>
          <cell r="H197" t="str">
            <v>街道维修硬化</v>
          </cell>
        </row>
        <row r="197">
          <cell r="J197" t="str">
            <v>魏家岭村</v>
          </cell>
          <cell r="K197" t="str">
            <v>魏家岭村</v>
          </cell>
          <cell r="L197" t="str">
            <v>百尺镇人民政府</v>
          </cell>
          <cell r="M197">
            <v>15</v>
          </cell>
          <cell r="N197">
            <v>15</v>
          </cell>
          <cell r="O197">
            <v>15</v>
          </cell>
          <cell r="P197">
            <v>0</v>
          </cell>
          <cell r="Q197">
            <v>0</v>
          </cell>
          <cell r="R197">
            <v>0</v>
          </cell>
          <cell r="S197" t="str">
            <v>0</v>
          </cell>
        </row>
        <row r="197">
          <cell r="U197">
            <v>220</v>
          </cell>
          <cell r="V197">
            <v>667</v>
          </cell>
          <cell r="W197">
            <v>49</v>
          </cell>
          <cell r="X197">
            <v>100</v>
          </cell>
          <cell r="Y197">
            <v>5</v>
          </cell>
          <cell r="Z197">
            <v>10</v>
          </cell>
          <cell r="AA197" t="str">
            <v>20240320</v>
          </cell>
          <cell r="AB197" t="str">
            <v>20241220</v>
          </cell>
          <cell r="AC197" t="str">
            <v>改善出行和生产生活条件</v>
          </cell>
          <cell r="AD197" t="str">
            <v>改善出行和生产生活条件</v>
          </cell>
        </row>
        <row r="198">
          <cell r="B198" t="str">
            <v>5100001011657912</v>
          </cell>
          <cell r="C198" t="str">
            <v>百尺镇鸦村2024年道路改造项目</v>
          </cell>
          <cell r="D198" t="str">
            <v>新建</v>
          </cell>
          <cell r="E198" t="str">
            <v>乡村建设行动</v>
          </cell>
          <cell r="F198" t="str">
            <v>农村基础设施（含产业配套基础设施）</v>
          </cell>
          <cell r="G198" t="str">
            <v>农村道路建设（通村路、通户路、小型桥梁等）</v>
          </cell>
          <cell r="H198" t="str">
            <v>道路维修</v>
          </cell>
        </row>
        <row r="198">
          <cell r="J198" t="str">
            <v>鸦村</v>
          </cell>
          <cell r="K198" t="str">
            <v>鸦村</v>
          </cell>
          <cell r="L198" t="str">
            <v>百尺镇人民政府</v>
          </cell>
          <cell r="M198">
            <v>50</v>
          </cell>
          <cell r="N198">
            <v>35</v>
          </cell>
          <cell r="O198">
            <v>35</v>
          </cell>
          <cell r="P198">
            <v>0</v>
          </cell>
          <cell r="Q198">
            <v>0</v>
          </cell>
          <cell r="R198">
            <v>0</v>
          </cell>
          <cell r="S198" t="str">
            <v>15</v>
          </cell>
        </row>
        <row r="198">
          <cell r="U198">
            <v>440</v>
          </cell>
          <cell r="V198">
            <v>1302</v>
          </cell>
          <cell r="W198">
            <v>105</v>
          </cell>
          <cell r="X198">
            <v>285</v>
          </cell>
          <cell r="Y198">
            <v>13</v>
          </cell>
          <cell r="Z198">
            <v>22</v>
          </cell>
          <cell r="AA198" t="str">
            <v>20240320</v>
          </cell>
          <cell r="AB198" t="str">
            <v>20241220</v>
          </cell>
          <cell r="AC198" t="str">
            <v>改善出行和生产生活条件</v>
          </cell>
          <cell r="AD198" t="str">
            <v>改善出行和生产生活条件</v>
          </cell>
        </row>
        <row r="199">
          <cell r="B199" t="str">
            <v>5100001011712618</v>
          </cell>
          <cell r="C199" t="str">
            <v>百尺镇录池村2024年道路改造项目</v>
          </cell>
          <cell r="D199" t="str">
            <v>新建</v>
          </cell>
          <cell r="E199" t="str">
            <v>乡村建设行动</v>
          </cell>
          <cell r="F199" t="str">
            <v>农村基础设施（含产业配套基础设施）</v>
          </cell>
          <cell r="G199" t="str">
            <v>农村道路建设（通村路、通户路、小型桥梁等）</v>
          </cell>
          <cell r="H199" t="str">
            <v>道路维修</v>
          </cell>
        </row>
        <row r="199">
          <cell r="J199" t="str">
            <v>录池村</v>
          </cell>
          <cell r="K199" t="str">
            <v>录池村</v>
          </cell>
          <cell r="L199" t="str">
            <v>百尺镇人民政府</v>
          </cell>
          <cell r="M199">
            <v>50</v>
          </cell>
          <cell r="N199">
            <v>40</v>
          </cell>
          <cell r="O199">
            <v>40</v>
          </cell>
          <cell r="P199">
            <v>0</v>
          </cell>
          <cell r="Q199">
            <v>0</v>
          </cell>
          <cell r="R199">
            <v>0</v>
          </cell>
          <cell r="S199" t="str">
            <v>10</v>
          </cell>
        </row>
        <row r="199">
          <cell r="U199">
            <v>365</v>
          </cell>
          <cell r="V199">
            <v>936</v>
          </cell>
          <cell r="W199">
            <v>113</v>
          </cell>
          <cell r="X199">
            <v>308</v>
          </cell>
          <cell r="Y199">
            <v>10</v>
          </cell>
          <cell r="Z199">
            <v>16</v>
          </cell>
          <cell r="AA199" t="str">
            <v>20240320</v>
          </cell>
          <cell r="AB199" t="str">
            <v>20241220</v>
          </cell>
          <cell r="AC199" t="str">
            <v>改善出行和生产生活条件</v>
          </cell>
          <cell r="AD199" t="str">
            <v>改善出行和生产生活条件</v>
          </cell>
        </row>
        <row r="200">
          <cell r="B200" t="str">
            <v>5100001012296370</v>
          </cell>
          <cell r="C200" t="str">
            <v>集店镇三家村2024年村中道路维修项目</v>
          </cell>
          <cell r="D200" t="str">
            <v>新建</v>
          </cell>
          <cell r="E200" t="str">
            <v>乡村建设行动</v>
          </cell>
          <cell r="F200" t="str">
            <v>农村基础设施（含产业配套基础设施）</v>
          </cell>
          <cell r="G200" t="str">
            <v>农村道路建设（通村路、通户路、小型桥梁等）</v>
          </cell>
          <cell r="H200" t="str">
            <v>道路维修</v>
          </cell>
        </row>
        <row r="200">
          <cell r="J200" t="str">
            <v>北三家村</v>
          </cell>
          <cell r="K200" t="str">
            <v>北三家村</v>
          </cell>
          <cell r="L200" t="str">
            <v>集店镇政府</v>
          </cell>
          <cell r="M200">
            <v>65</v>
          </cell>
          <cell r="N200">
            <v>15</v>
          </cell>
          <cell r="O200">
            <v>15</v>
          </cell>
          <cell r="P200">
            <v>0</v>
          </cell>
          <cell r="Q200">
            <v>0</v>
          </cell>
          <cell r="R200">
            <v>0</v>
          </cell>
          <cell r="S200" t="str">
            <v>50</v>
          </cell>
        </row>
        <row r="200">
          <cell r="U200">
            <v>337</v>
          </cell>
          <cell r="V200">
            <v>786</v>
          </cell>
          <cell r="W200">
            <v>98</v>
          </cell>
          <cell r="X200">
            <v>191</v>
          </cell>
          <cell r="Y200">
            <v>7</v>
          </cell>
          <cell r="Z200">
            <v>18</v>
          </cell>
          <cell r="AA200" t="str">
            <v>20240320</v>
          </cell>
          <cell r="AB200" t="str">
            <v>20241220</v>
          </cell>
          <cell r="AC200" t="str">
            <v>改善出行和生产生活条件</v>
          </cell>
          <cell r="AD200" t="str">
            <v>改善出行和生产生活条件</v>
          </cell>
        </row>
        <row r="201">
          <cell r="B201" t="str">
            <v>5100001012298924</v>
          </cell>
          <cell r="C201" t="str">
            <v>集店镇集店村2024村中道路维修项目</v>
          </cell>
          <cell r="D201" t="str">
            <v>新建</v>
          </cell>
          <cell r="E201" t="str">
            <v>乡村建设行动</v>
          </cell>
          <cell r="F201" t="str">
            <v>农村基础设施（含产业配套基础设施）</v>
          </cell>
          <cell r="G201" t="str">
            <v>农村道路建设（通村路、通户路、小型桥梁等）</v>
          </cell>
          <cell r="H201" t="str">
            <v>道路维修</v>
          </cell>
        </row>
        <row r="201">
          <cell r="J201" t="str">
            <v>集店村</v>
          </cell>
          <cell r="K201" t="str">
            <v>集店村</v>
          </cell>
          <cell r="L201" t="str">
            <v>集店镇政府</v>
          </cell>
          <cell r="M201">
            <v>20</v>
          </cell>
          <cell r="N201">
            <v>10</v>
          </cell>
          <cell r="O201">
            <v>10</v>
          </cell>
          <cell r="P201">
            <v>0</v>
          </cell>
          <cell r="Q201">
            <v>0</v>
          </cell>
          <cell r="R201">
            <v>0</v>
          </cell>
          <cell r="S201" t="str">
            <v>10</v>
          </cell>
        </row>
        <row r="201">
          <cell r="U201">
            <v>1180</v>
          </cell>
          <cell r="V201">
            <v>3490</v>
          </cell>
          <cell r="W201">
            <v>256</v>
          </cell>
          <cell r="X201">
            <v>460</v>
          </cell>
          <cell r="Y201">
            <v>19</v>
          </cell>
          <cell r="Z201">
            <v>39</v>
          </cell>
          <cell r="AA201" t="str">
            <v>20240320</v>
          </cell>
          <cell r="AB201" t="str">
            <v>20241220</v>
          </cell>
          <cell r="AC201" t="str">
            <v>改善出行和生产生活条件</v>
          </cell>
          <cell r="AD201" t="str">
            <v>改善出行和生产生活条件</v>
          </cell>
        </row>
        <row r="202">
          <cell r="B202" t="str">
            <v>5100001014528591</v>
          </cell>
          <cell r="C202" t="str">
            <v>集店镇2024年西旺庄村道路改造项目</v>
          </cell>
          <cell r="D202" t="str">
            <v>新建</v>
          </cell>
          <cell r="E202" t="str">
            <v>乡村建设行动</v>
          </cell>
          <cell r="F202" t="str">
            <v>农村基础设施（含产业配套基础设施）</v>
          </cell>
          <cell r="G202" t="str">
            <v>农村道路建设（通村路、通户路、小型桥梁等）</v>
          </cell>
          <cell r="H202" t="str">
            <v>道路维修</v>
          </cell>
        </row>
        <row r="202">
          <cell r="J202" t="str">
            <v>西旺庄村</v>
          </cell>
          <cell r="K202" t="str">
            <v>西旺庄村</v>
          </cell>
          <cell r="L202" t="str">
            <v>集店镇政府</v>
          </cell>
          <cell r="M202">
            <v>250</v>
          </cell>
          <cell r="N202">
            <v>250</v>
          </cell>
          <cell r="O202">
            <v>50</v>
          </cell>
          <cell r="P202">
            <v>0</v>
          </cell>
          <cell r="Q202">
            <v>0</v>
          </cell>
          <cell r="R202">
            <v>200</v>
          </cell>
          <cell r="S202" t="str">
            <v>0</v>
          </cell>
        </row>
        <row r="202">
          <cell r="U202">
            <v>188</v>
          </cell>
          <cell r="V202">
            <v>378</v>
          </cell>
          <cell r="W202">
            <v>102</v>
          </cell>
          <cell r="X202">
            <v>216</v>
          </cell>
          <cell r="Y202">
            <v>9</v>
          </cell>
          <cell r="Z202">
            <v>20</v>
          </cell>
          <cell r="AA202" t="str">
            <v>20240320</v>
          </cell>
          <cell r="AB202" t="str">
            <v>20241220</v>
          </cell>
          <cell r="AC202" t="str">
            <v>改善出行和生产生活条件</v>
          </cell>
          <cell r="AD202" t="str">
            <v>改善出行和生产生活条件</v>
          </cell>
        </row>
        <row r="203">
          <cell r="B203" t="str">
            <v>5100001014578955</v>
          </cell>
          <cell r="C203" t="str">
            <v>集店镇会龙庄村2024全村下水管网铺设项目</v>
          </cell>
          <cell r="D203" t="str">
            <v>新建</v>
          </cell>
          <cell r="E203" t="str">
            <v>乡村建设行动</v>
          </cell>
          <cell r="F203" t="str">
            <v>农村基础设施（含产业配套基础设施）</v>
          </cell>
          <cell r="G203" t="str">
            <v>农村道路建设（通村路、通户路、小型桥梁等）</v>
          </cell>
          <cell r="H203" t="str">
            <v>管网改造</v>
          </cell>
        </row>
        <row r="203">
          <cell r="J203" t="str">
            <v>会龙庄村</v>
          </cell>
          <cell r="K203" t="str">
            <v>会龙庄村</v>
          </cell>
          <cell r="L203" t="str">
            <v>集店镇政府</v>
          </cell>
          <cell r="M203">
            <v>40</v>
          </cell>
          <cell r="N203">
            <v>40</v>
          </cell>
          <cell r="O203">
            <v>40</v>
          </cell>
          <cell r="P203">
            <v>0</v>
          </cell>
          <cell r="Q203">
            <v>0</v>
          </cell>
          <cell r="R203">
            <v>0</v>
          </cell>
          <cell r="S203" t="str">
            <v>0</v>
          </cell>
        </row>
        <row r="203">
          <cell r="U203">
            <v>296</v>
          </cell>
          <cell r="V203">
            <v>873</v>
          </cell>
          <cell r="W203">
            <v>77</v>
          </cell>
          <cell r="X203">
            <v>198</v>
          </cell>
          <cell r="Y203">
            <v>8</v>
          </cell>
          <cell r="Z203">
            <v>22</v>
          </cell>
          <cell r="AA203" t="str">
            <v>20240320</v>
          </cell>
          <cell r="AB203" t="str">
            <v>20241220</v>
          </cell>
          <cell r="AC203" t="str">
            <v>改善生活条件</v>
          </cell>
          <cell r="AD203" t="str">
            <v>改善生活条件</v>
          </cell>
        </row>
        <row r="204">
          <cell r="B204" t="str">
            <v>5100001014586958</v>
          </cell>
          <cell r="C204" t="str">
            <v>集店镇南皇村2024道路改造项目</v>
          </cell>
          <cell r="D204" t="str">
            <v>新建</v>
          </cell>
          <cell r="E204" t="str">
            <v>乡村建设行动</v>
          </cell>
          <cell r="F204" t="str">
            <v>农村基础设施（含产业配套基础设施）</v>
          </cell>
          <cell r="G204" t="str">
            <v>农村道路建设（通村路、通户路、小型桥梁等）</v>
          </cell>
          <cell r="H204" t="str">
            <v>道路维修</v>
          </cell>
        </row>
        <row r="204">
          <cell r="J204" t="str">
            <v>南皇村</v>
          </cell>
          <cell r="K204" t="str">
            <v>南皇村</v>
          </cell>
          <cell r="L204" t="str">
            <v>集店镇政府</v>
          </cell>
          <cell r="M204">
            <v>100</v>
          </cell>
          <cell r="N204">
            <v>20</v>
          </cell>
          <cell r="O204">
            <v>20</v>
          </cell>
          <cell r="P204">
            <v>0</v>
          </cell>
          <cell r="Q204">
            <v>0</v>
          </cell>
          <cell r="R204">
            <v>0</v>
          </cell>
          <cell r="S204" t="str">
            <v>80</v>
          </cell>
        </row>
        <row r="204">
          <cell r="U204">
            <v>291</v>
          </cell>
          <cell r="V204">
            <v>648</v>
          </cell>
          <cell r="W204">
            <v>94</v>
          </cell>
          <cell r="X204">
            <v>161</v>
          </cell>
          <cell r="Y204">
            <v>9</v>
          </cell>
          <cell r="Z204">
            <v>25</v>
          </cell>
          <cell r="AA204" t="str">
            <v>20240320</v>
          </cell>
          <cell r="AB204" t="str">
            <v>20241220</v>
          </cell>
          <cell r="AC204" t="str">
            <v>改善出行和生产生活条件</v>
          </cell>
          <cell r="AD204" t="str">
            <v>改善出行和生产生活条件</v>
          </cell>
        </row>
        <row r="205">
          <cell r="B205" t="str">
            <v>5100001014628761</v>
          </cell>
          <cell r="C205" t="str">
            <v>集店镇北桥上村2024道路改造项目</v>
          </cell>
          <cell r="D205" t="str">
            <v>新建</v>
          </cell>
          <cell r="E205" t="str">
            <v>乡村建设行动</v>
          </cell>
          <cell r="F205" t="str">
            <v>农村基础设施（含产业配套基础设施）</v>
          </cell>
          <cell r="G205" t="str">
            <v>农村道路建设（通村路、通户路、小型桥梁等）</v>
          </cell>
          <cell r="H205" t="str">
            <v>道路维修</v>
          </cell>
        </row>
        <row r="205">
          <cell r="J205" t="str">
            <v>北桥上村</v>
          </cell>
          <cell r="K205" t="str">
            <v>北桥上村</v>
          </cell>
          <cell r="L205" t="str">
            <v>集店镇政府</v>
          </cell>
          <cell r="M205">
            <v>15</v>
          </cell>
          <cell r="N205">
            <v>15</v>
          </cell>
          <cell r="O205">
            <v>15</v>
          </cell>
          <cell r="P205">
            <v>0</v>
          </cell>
          <cell r="Q205">
            <v>0</v>
          </cell>
          <cell r="R205">
            <v>0</v>
          </cell>
          <cell r="S205" t="str">
            <v>0</v>
          </cell>
        </row>
        <row r="205">
          <cell r="U205">
            <v>297</v>
          </cell>
          <cell r="V205">
            <v>821</v>
          </cell>
          <cell r="W205">
            <v>78</v>
          </cell>
          <cell r="X205">
            <v>150</v>
          </cell>
          <cell r="Y205">
            <v>9</v>
          </cell>
          <cell r="Z205">
            <v>12</v>
          </cell>
          <cell r="AA205" t="str">
            <v>20240320</v>
          </cell>
          <cell r="AB205" t="str">
            <v>20241220</v>
          </cell>
          <cell r="AC205" t="str">
            <v>改善出行和生产生活条件</v>
          </cell>
          <cell r="AD205" t="str">
            <v>改善出行和生产生活条件</v>
          </cell>
        </row>
        <row r="206">
          <cell r="B206" t="str">
            <v>5100001015384552</v>
          </cell>
          <cell r="C206" t="str">
            <v>壶关县龙泉镇清流村河道清淤项目（2024）</v>
          </cell>
          <cell r="D206" t="str">
            <v>新建</v>
          </cell>
          <cell r="E206" t="str">
            <v>乡村建设行动</v>
          </cell>
          <cell r="F206" t="str">
            <v>农村基础设施（含产业配套基础设施）</v>
          </cell>
          <cell r="G206" t="str">
            <v>农村道路建设（通村路、通户路、小型桥梁等）</v>
          </cell>
          <cell r="H206" t="str">
            <v>河道清淤项目</v>
          </cell>
        </row>
        <row r="206">
          <cell r="J206" t="str">
            <v>清流村</v>
          </cell>
          <cell r="K206" t="str">
            <v>清流村</v>
          </cell>
          <cell r="L206" t="str">
            <v>龙泉镇人民政府</v>
          </cell>
          <cell r="M206">
            <v>12</v>
          </cell>
          <cell r="N206">
            <v>8</v>
          </cell>
          <cell r="O206">
            <v>0</v>
          </cell>
          <cell r="P206">
            <v>0</v>
          </cell>
          <cell r="Q206">
            <v>8</v>
          </cell>
          <cell r="R206">
            <v>0</v>
          </cell>
          <cell r="S206" t="str">
            <v>4</v>
          </cell>
        </row>
        <row r="206">
          <cell r="U206">
            <v>602</v>
          </cell>
          <cell r="V206">
            <v>1702</v>
          </cell>
          <cell r="W206">
            <v>67</v>
          </cell>
          <cell r="X206">
            <v>135</v>
          </cell>
          <cell r="Y206">
            <v>4</v>
          </cell>
          <cell r="Z206">
            <v>15</v>
          </cell>
          <cell r="AA206" t="str">
            <v>20240320</v>
          </cell>
          <cell r="AB206" t="str">
            <v>20241220</v>
          </cell>
          <cell r="AC206" t="str">
            <v>改善生活条件</v>
          </cell>
          <cell r="AD206" t="str">
            <v>改善生活条件</v>
          </cell>
        </row>
        <row r="207">
          <cell r="B207" t="str">
            <v>5100001015600872</v>
          </cell>
          <cell r="C207" t="str">
            <v>百尺镇高崖头村2024年村 中道路改造项目</v>
          </cell>
          <cell r="D207" t="str">
            <v>新建</v>
          </cell>
          <cell r="E207" t="str">
            <v>乡村建设行动</v>
          </cell>
          <cell r="F207" t="str">
            <v>农村基础设施（含产业配套基础设施）</v>
          </cell>
          <cell r="G207" t="str">
            <v>农村道路建设（通村路、通户路、小型桥梁等）</v>
          </cell>
          <cell r="H207" t="str">
            <v>道路维修</v>
          </cell>
        </row>
        <row r="207">
          <cell r="J207" t="str">
            <v>高崖头村</v>
          </cell>
          <cell r="K207" t="str">
            <v>高崖头村</v>
          </cell>
          <cell r="L207" t="str">
            <v>百尺镇人民政府</v>
          </cell>
          <cell r="M207">
            <v>30</v>
          </cell>
          <cell r="N207">
            <v>15</v>
          </cell>
          <cell r="O207">
            <v>15</v>
          </cell>
          <cell r="P207">
            <v>0</v>
          </cell>
          <cell r="Q207">
            <v>0</v>
          </cell>
          <cell r="R207">
            <v>0</v>
          </cell>
          <cell r="S207" t="str">
            <v>15</v>
          </cell>
        </row>
        <row r="207">
          <cell r="U207">
            <v>270</v>
          </cell>
          <cell r="V207">
            <v>730</v>
          </cell>
          <cell r="W207">
            <v>89</v>
          </cell>
          <cell r="X207">
            <v>260</v>
          </cell>
          <cell r="Y207">
            <v>6</v>
          </cell>
          <cell r="Z207">
            <v>16</v>
          </cell>
          <cell r="AA207" t="str">
            <v>20240320</v>
          </cell>
          <cell r="AB207" t="str">
            <v>20241220</v>
          </cell>
          <cell r="AC207" t="str">
            <v>改善出行和生产生活条件</v>
          </cell>
          <cell r="AD207" t="str">
            <v>改善出行和生产生活条件</v>
          </cell>
        </row>
        <row r="208">
          <cell r="B208" t="str">
            <v>5100001015603332</v>
          </cell>
          <cell r="C208" t="str">
            <v>百尺镇河西庄村2024年村中道路改造项目</v>
          </cell>
          <cell r="D208" t="str">
            <v>新建</v>
          </cell>
          <cell r="E208" t="str">
            <v>乡村建设行动</v>
          </cell>
          <cell r="F208" t="str">
            <v>农村基础设施（含产业配套基础设施）</v>
          </cell>
          <cell r="G208" t="str">
            <v>农村道路建设（通村路、通户路、小型桥梁等）</v>
          </cell>
          <cell r="H208" t="str">
            <v>道路维修</v>
          </cell>
        </row>
        <row r="208">
          <cell r="J208" t="str">
            <v>河西庄村</v>
          </cell>
          <cell r="K208" t="str">
            <v>河西庄村</v>
          </cell>
          <cell r="L208" t="str">
            <v>百尺镇人民政府</v>
          </cell>
          <cell r="M208">
            <v>50</v>
          </cell>
          <cell r="N208">
            <v>25</v>
          </cell>
          <cell r="O208">
            <v>25</v>
          </cell>
          <cell r="P208">
            <v>0</v>
          </cell>
          <cell r="Q208">
            <v>0</v>
          </cell>
          <cell r="R208">
            <v>0</v>
          </cell>
          <cell r="S208" t="str">
            <v>25</v>
          </cell>
        </row>
        <row r="208">
          <cell r="U208">
            <v>141</v>
          </cell>
          <cell r="V208">
            <v>384</v>
          </cell>
          <cell r="W208">
            <v>12</v>
          </cell>
          <cell r="X208">
            <v>25</v>
          </cell>
          <cell r="Y208">
            <v>3</v>
          </cell>
          <cell r="Z208">
            <v>9</v>
          </cell>
          <cell r="AA208" t="str">
            <v>20240320</v>
          </cell>
          <cell r="AB208" t="str">
            <v>20241220</v>
          </cell>
          <cell r="AC208" t="str">
            <v>改善出行和生产生活条件</v>
          </cell>
          <cell r="AD208" t="str">
            <v>改善出行和生产生活条件</v>
          </cell>
        </row>
        <row r="209">
          <cell r="B209" t="str">
            <v>5100001015610240</v>
          </cell>
          <cell r="C209" t="str">
            <v>百尺镇寨河村2024年管网改造项目</v>
          </cell>
          <cell r="D209" t="str">
            <v>新建</v>
          </cell>
          <cell r="E209" t="str">
            <v>乡村建设行动</v>
          </cell>
          <cell r="F209" t="str">
            <v>农村基础设施（含产业配套基础设施）</v>
          </cell>
          <cell r="G209" t="str">
            <v>农村道路建设（通村路、通户路、小型桥梁等）</v>
          </cell>
          <cell r="H209" t="str">
            <v>管网改造</v>
          </cell>
        </row>
        <row r="209">
          <cell r="J209" t="str">
            <v>寨河村</v>
          </cell>
          <cell r="K209" t="str">
            <v>寨河村</v>
          </cell>
          <cell r="L209" t="str">
            <v>百尺镇人民政府</v>
          </cell>
          <cell r="M209">
            <v>10</v>
          </cell>
          <cell r="N209">
            <v>10</v>
          </cell>
          <cell r="O209">
            <v>10</v>
          </cell>
          <cell r="P209">
            <v>0</v>
          </cell>
          <cell r="Q209">
            <v>0</v>
          </cell>
          <cell r="R209">
            <v>0</v>
          </cell>
          <cell r="S209" t="str">
            <v>0</v>
          </cell>
        </row>
        <row r="209">
          <cell r="U209">
            <v>248</v>
          </cell>
          <cell r="V209">
            <v>708</v>
          </cell>
          <cell r="W209">
            <v>87</v>
          </cell>
          <cell r="X209">
            <v>256</v>
          </cell>
          <cell r="Y209">
            <v>9</v>
          </cell>
          <cell r="Z209">
            <v>20</v>
          </cell>
          <cell r="AA209" t="str">
            <v>20240320</v>
          </cell>
          <cell r="AB209" t="str">
            <v>20241220</v>
          </cell>
          <cell r="AC209" t="str">
            <v>改善生活条件</v>
          </cell>
          <cell r="AD209" t="str">
            <v>改善生活条件</v>
          </cell>
        </row>
        <row r="210">
          <cell r="B210" t="str">
            <v>5100001015670142</v>
          </cell>
          <cell r="C210" t="str">
            <v>壶关县晋庄镇东七里村2024年街巷硬化项目</v>
          </cell>
          <cell r="D210" t="str">
            <v>新建</v>
          </cell>
          <cell r="E210" t="str">
            <v>乡村建设行动</v>
          </cell>
          <cell r="F210" t="str">
            <v>农村基础设施（含产业配套基础设施）</v>
          </cell>
          <cell r="G210" t="str">
            <v>农村道路建设（通村路、通户路、小型桥梁等）</v>
          </cell>
          <cell r="H210" t="str">
            <v>街道维修硬化</v>
          </cell>
        </row>
        <row r="210">
          <cell r="J210" t="str">
            <v>东七里村</v>
          </cell>
          <cell r="K210" t="str">
            <v>东七里村</v>
          </cell>
          <cell r="L210" t="str">
            <v>晋庄镇人民政府</v>
          </cell>
          <cell r="M210">
            <v>50</v>
          </cell>
          <cell r="N210">
            <v>18</v>
          </cell>
          <cell r="O210">
            <v>10</v>
          </cell>
          <cell r="P210">
            <v>0</v>
          </cell>
          <cell r="Q210">
            <v>8</v>
          </cell>
          <cell r="R210">
            <v>0</v>
          </cell>
          <cell r="S210" t="str">
            <v>32</v>
          </cell>
        </row>
        <row r="210">
          <cell r="U210">
            <v>440</v>
          </cell>
          <cell r="V210">
            <v>1140</v>
          </cell>
          <cell r="W210">
            <v>205</v>
          </cell>
          <cell r="X210">
            <v>520</v>
          </cell>
          <cell r="Y210">
            <v>16</v>
          </cell>
          <cell r="Z210">
            <v>36</v>
          </cell>
          <cell r="AA210" t="str">
            <v>20240320</v>
          </cell>
          <cell r="AB210" t="str">
            <v>20241220</v>
          </cell>
          <cell r="AC210" t="str">
            <v>改善出行和生产生活条件</v>
          </cell>
          <cell r="AD210" t="str">
            <v>改善出行和生产生活条件</v>
          </cell>
        </row>
        <row r="211">
          <cell r="B211" t="str">
            <v>5100001015852331</v>
          </cell>
          <cell r="C211" t="str">
            <v>壶关县晋庄镇洪掌村2024年街巷硬化项目</v>
          </cell>
          <cell r="D211" t="str">
            <v>新建</v>
          </cell>
          <cell r="E211" t="str">
            <v>乡村建设行动</v>
          </cell>
          <cell r="F211" t="str">
            <v>农村基础设施（含产业配套基础设施）</v>
          </cell>
          <cell r="G211" t="str">
            <v>农村道路建设（通村路、通户路、小型桥梁等）</v>
          </cell>
          <cell r="H211" t="str">
            <v>街道维修硬化</v>
          </cell>
        </row>
        <row r="211">
          <cell r="J211" t="str">
            <v>晋庄镇洪掌村</v>
          </cell>
          <cell r="K211" t="str">
            <v>洪掌村</v>
          </cell>
          <cell r="L211" t="str">
            <v>晋庄镇人民政府</v>
          </cell>
          <cell r="M211">
            <v>50</v>
          </cell>
          <cell r="N211">
            <v>10</v>
          </cell>
          <cell r="O211">
            <v>10</v>
          </cell>
          <cell r="P211">
            <v>0</v>
          </cell>
          <cell r="Q211">
            <v>0</v>
          </cell>
          <cell r="R211">
            <v>0</v>
          </cell>
          <cell r="S211" t="str">
            <v>40</v>
          </cell>
        </row>
        <row r="211">
          <cell r="U211">
            <v>52</v>
          </cell>
          <cell r="V211">
            <v>108</v>
          </cell>
          <cell r="W211">
            <v>52</v>
          </cell>
          <cell r="X211">
            <v>108</v>
          </cell>
          <cell r="Y211">
            <v>3</v>
          </cell>
          <cell r="Z211">
            <v>4</v>
          </cell>
          <cell r="AA211" t="str">
            <v>20240320</v>
          </cell>
          <cell r="AB211" t="str">
            <v>20241220</v>
          </cell>
          <cell r="AC211" t="str">
            <v>改善出行和生产生活条件</v>
          </cell>
          <cell r="AD211" t="str">
            <v>改善出行和生产生活条件</v>
          </cell>
        </row>
        <row r="212">
          <cell r="B212" t="str">
            <v>5100001015912387</v>
          </cell>
          <cell r="C212" t="str">
            <v>壶关县晋庄镇东河南村2024年堤坝路面修复工程</v>
          </cell>
          <cell r="D212" t="str">
            <v>新建</v>
          </cell>
          <cell r="E212" t="str">
            <v>乡村建设行动</v>
          </cell>
          <cell r="F212" t="str">
            <v>农村基础设施（含产业配套基础设施）</v>
          </cell>
          <cell r="G212" t="str">
            <v>农村道路建设（通村路、通户路、小型桥梁等）</v>
          </cell>
          <cell r="H212" t="str">
            <v>路面修复</v>
          </cell>
        </row>
        <row r="212">
          <cell r="J212" t="str">
            <v>东河南村</v>
          </cell>
          <cell r="K212" t="str">
            <v>东河南村</v>
          </cell>
          <cell r="L212" t="str">
            <v>晋庄镇人民政府</v>
          </cell>
          <cell r="M212">
            <v>40</v>
          </cell>
          <cell r="N212">
            <v>40</v>
          </cell>
          <cell r="O212">
            <v>40</v>
          </cell>
          <cell r="P212">
            <v>0</v>
          </cell>
          <cell r="Q212">
            <v>0</v>
          </cell>
          <cell r="R212">
            <v>0</v>
          </cell>
          <cell r="S212" t="str">
            <v>0</v>
          </cell>
        </row>
        <row r="212">
          <cell r="U212">
            <v>175</v>
          </cell>
          <cell r="V212">
            <v>507</v>
          </cell>
          <cell r="W212">
            <v>76</v>
          </cell>
          <cell r="X212">
            <v>213</v>
          </cell>
          <cell r="Y212">
            <v>10</v>
          </cell>
          <cell r="Z212">
            <v>28</v>
          </cell>
          <cell r="AA212" t="str">
            <v>20240320</v>
          </cell>
          <cell r="AB212" t="str">
            <v>20241220</v>
          </cell>
          <cell r="AC212" t="str">
            <v>改善出行和生产生活条件</v>
          </cell>
          <cell r="AD212" t="str">
            <v>改善出行和生产生活条件</v>
          </cell>
        </row>
        <row r="213">
          <cell r="B213" t="str">
            <v>5100001015953148</v>
          </cell>
          <cell r="C213" t="str">
            <v>壶关县晋庄镇西崇贤村2024年堤坝路面修复项目</v>
          </cell>
          <cell r="D213" t="str">
            <v>新建</v>
          </cell>
          <cell r="E213" t="str">
            <v>乡村建设行动</v>
          </cell>
          <cell r="F213" t="str">
            <v>农村基础设施（含产业配套基础设施）</v>
          </cell>
          <cell r="G213" t="str">
            <v>农村道路建设（通村路、通户路、小型桥梁等）</v>
          </cell>
          <cell r="H213" t="str">
            <v>路面修复</v>
          </cell>
        </row>
        <row r="213">
          <cell r="J213" t="str">
            <v>西崇贤村</v>
          </cell>
          <cell r="K213" t="str">
            <v>西崇贤村</v>
          </cell>
          <cell r="L213" t="str">
            <v>晋庄镇人民政府</v>
          </cell>
          <cell r="M213">
            <v>50</v>
          </cell>
          <cell r="N213">
            <v>40</v>
          </cell>
          <cell r="O213">
            <v>40</v>
          </cell>
          <cell r="P213">
            <v>0</v>
          </cell>
          <cell r="Q213">
            <v>0</v>
          </cell>
          <cell r="R213">
            <v>0</v>
          </cell>
          <cell r="S213" t="str">
            <v>10</v>
          </cell>
        </row>
        <row r="213">
          <cell r="U213">
            <v>220</v>
          </cell>
          <cell r="V213">
            <v>606</v>
          </cell>
          <cell r="W213">
            <v>92</v>
          </cell>
          <cell r="X213">
            <v>238</v>
          </cell>
          <cell r="Y213">
            <v>11</v>
          </cell>
          <cell r="Z213">
            <v>18</v>
          </cell>
          <cell r="AA213" t="str">
            <v>20240320</v>
          </cell>
          <cell r="AB213" t="str">
            <v>20241220</v>
          </cell>
          <cell r="AC213" t="str">
            <v>改善出行和生产生活条件</v>
          </cell>
          <cell r="AD213" t="str">
            <v>改善出行和生产生活条件</v>
          </cell>
        </row>
        <row r="214">
          <cell r="B214" t="str">
            <v>5100001015964350</v>
          </cell>
          <cell r="C214" t="str">
            <v>壶关县晋庄镇东崇贤村2024年堤坝路面修复项目</v>
          </cell>
          <cell r="D214" t="str">
            <v>新建</v>
          </cell>
          <cell r="E214" t="str">
            <v>乡村建设行动</v>
          </cell>
          <cell r="F214" t="str">
            <v>农村基础设施（含产业配套基础设施）</v>
          </cell>
          <cell r="G214" t="str">
            <v>农村道路建设（通村路、通户路、小型桥梁等）</v>
          </cell>
          <cell r="H214" t="str">
            <v>路面修复</v>
          </cell>
        </row>
        <row r="214">
          <cell r="J214" t="str">
            <v>东崇贤村</v>
          </cell>
          <cell r="K214" t="str">
            <v>东崇贤村</v>
          </cell>
          <cell r="L214" t="str">
            <v>晋庄镇人民政府</v>
          </cell>
          <cell r="M214">
            <v>50</v>
          </cell>
          <cell r="N214">
            <v>15</v>
          </cell>
          <cell r="O214">
            <v>15</v>
          </cell>
          <cell r="P214">
            <v>0</v>
          </cell>
          <cell r="Q214">
            <v>0</v>
          </cell>
          <cell r="R214">
            <v>0</v>
          </cell>
          <cell r="S214" t="str">
            <v>35</v>
          </cell>
        </row>
        <row r="214">
          <cell r="U214">
            <v>762</v>
          </cell>
          <cell r="V214">
            <v>2137</v>
          </cell>
          <cell r="W214">
            <v>142</v>
          </cell>
          <cell r="X214">
            <v>281</v>
          </cell>
          <cell r="Y214">
            <v>13</v>
          </cell>
          <cell r="Z214">
            <v>33</v>
          </cell>
          <cell r="AA214" t="str">
            <v>20240320</v>
          </cell>
          <cell r="AB214" t="str">
            <v>20241220</v>
          </cell>
          <cell r="AC214" t="str">
            <v>改善出行和生产生活条件</v>
          </cell>
          <cell r="AD214" t="str">
            <v>改善出行和生产生活条件</v>
          </cell>
        </row>
        <row r="215">
          <cell r="B215" t="str">
            <v>5100001016135430</v>
          </cell>
          <cell r="C215" t="str">
            <v>2024年树掌镇大会村进村路铺沥青项目</v>
          </cell>
          <cell r="D215" t="str">
            <v>新建</v>
          </cell>
          <cell r="E215" t="str">
            <v>乡村建设行动</v>
          </cell>
          <cell r="F215" t="str">
            <v>农村基础设施（含产业配套基础设施）</v>
          </cell>
          <cell r="G215" t="str">
            <v>农村道路建设（通村路、通户路、小型桥梁等）</v>
          </cell>
          <cell r="H215" t="str">
            <v>进村路铺沥青</v>
          </cell>
        </row>
        <row r="215">
          <cell r="J215" t="str">
            <v>大会村</v>
          </cell>
          <cell r="K215" t="str">
            <v>大会村</v>
          </cell>
          <cell r="L215" t="str">
            <v>树掌镇政府</v>
          </cell>
          <cell r="M215">
            <v>60</v>
          </cell>
          <cell r="N215">
            <v>10</v>
          </cell>
          <cell r="O215">
            <v>0</v>
          </cell>
          <cell r="P215">
            <v>10</v>
          </cell>
          <cell r="Q215">
            <v>0</v>
          </cell>
          <cell r="R215">
            <v>0</v>
          </cell>
          <cell r="S215" t="str">
            <v>50</v>
          </cell>
        </row>
        <row r="215">
          <cell r="U215">
            <v>343</v>
          </cell>
          <cell r="V215">
            <v>922</v>
          </cell>
          <cell r="W215">
            <v>120</v>
          </cell>
          <cell r="X215">
            <v>303</v>
          </cell>
          <cell r="Y215">
            <v>10</v>
          </cell>
          <cell r="Z215">
            <v>28</v>
          </cell>
          <cell r="AA215" t="str">
            <v>20240320</v>
          </cell>
          <cell r="AB215" t="str">
            <v>20241220</v>
          </cell>
          <cell r="AC215" t="str">
            <v>改善出行和生产生活条件</v>
          </cell>
          <cell r="AD215" t="str">
            <v>改善出行和生产生活条件</v>
          </cell>
        </row>
        <row r="216">
          <cell r="B216" t="str">
            <v>5100001016521183</v>
          </cell>
          <cell r="C216" t="str">
            <v>壶关县晋庄镇泽井村2024年路面修复项目</v>
          </cell>
          <cell r="D216" t="str">
            <v>新建</v>
          </cell>
          <cell r="E216" t="str">
            <v>乡村建设行动</v>
          </cell>
          <cell r="F216" t="str">
            <v>农村基础设施（含产业配套基础设施）</v>
          </cell>
          <cell r="G216" t="str">
            <v>农村道路建设（通村路、通户路、小型桥梁等）</v>
          </cell>
          <cell r="H216" t="str">
            <v>路面修复</v>
          </cell>
        </row>
        <row r="216">
          <cell r="J216" t="str">
            <v>泽井村</v>
          </cell>
          <cell r="K216" t="str">
            <v>泽井村</v>
          </cell>
          <cell r="L216" t="str">
            <v>晋庄镇人民政府</v>
          </cell>
          <cell r="M216">
            <v>45</v>
          </cell>
          <cell r="N216">
            <v>20</v>
          </cell>
          <cell r="O216">
            <v>20</v>
          </cell>
          <cell r="P216">
            <v>0</v>
          </cell>
          <cell r="Q216">
            <v>0</v>
          </cell>
          <cell r="R216">
            <v>0</v>
          </cell>
          <cell r="S216" t="str">
            <v>25</v>
          </cell>
        </row>
        <row r="216">
          <cell r="U216">
            <v>530</v>
          </cell>
          <cell r="V216">
            <v>1609</v>
          </cell>
          <cell r="W216">
            <v>148</v>
          </cell>
          <cell r="X216">
            <v>325</v>
          </cell>
          <cell r="Y216">
            <v>18</v>
          </cell>
          <cell r="Z216">
            <v>24</v>
          </cell>
          <cell r="AA216" t="str">
            <v>20240320</v>
          </cell>
          <cell r="AB216" t="str">
            <v>20241220</v>
          </cell>
          <cell r="AC216" t="str">
            <v>改善出行和生产生活条件</v>
          </cell>
          <cell r="AD216" t="str">
            <v>改善出行和生产生活条件</v>
          </cell>
        </row>
        <row r="217">
          <cell r="B217" t="str">
            <v>5100001016621862</v>
          </cell>
          <cell r="C217" t="str">
            <v>石坡乡南坪头坞村2024年村中道路硬化及污水项目</v>
          </cell>
          <cell r="D217" t="str">
            <v>新建</v>
          </cell>
          <cell r="E217" t="str">
            <v>乡村建设行动</v>
          </cell>
          <cell r="F217" t="str">
            <v>农村基础设施（含产业配套基础设施）</v>
          </cell>
          <cell r="G217" t="str">
            <v>农村道路建设（通村路、通户路、小型桥梁等）</v>
          </cell>
          <cell r="H217" t="str">
            <v>道路维修</v>
          </cell>
        </row>
        <row r="217">
          <cell r="J217" t="str">
            <v>南平头坞村</v>
          </cell>
          <cell r="K217" t="str">
            <v>南平头坞村</v>
          </cell>
          <cell r="L217" t="str">
            <v>石坡乡人民政府</v>
          </cell>
          <cell r="M217">
            <v>100</v>
          </cell>
          <cell r="N217">
            <v>55</v>
          </cell>
          <cell r="O217">
            <v>0</v>
          </cell>
          <cell r="P217">
            <v>55</v>
          </cell>
          <cell r="Q217">
            <v>0</v>
          </cell>
          <cell r="R217">
            <v>0</v>
          </cell>
          <cell r="S217" t="str">
            <v>45</v>
          </cell>
        </row>
        <row r="217">
          <cell r="U217">
            <v>401</v>
          </cell>
          <cell r="V217">
            <v>1132</v>
          </cell>
          <cell r="W217">
            <v>212</v>
          </cell>
          <cell r="X217">
            <v>636</v>
          </cell>
          <cell r="Y217">
            <v>22</v>
          </cell>
          <cell r="Z217">
            <v>49</v>
          </cell>
          <cell r="AA217" t="str">
            <v>20240320</v>
          </cell>
          <cell r="AB217" t="str">
            <v>20241220</v>
          </cell>
          <cell r="AC217" t="str">
            <v>改善出行和生产生活条件</v>
          </cell>
          <cell r="AD217" t="str">
            <v>改善出行和生产生活条件</v>
          </cell>
        </row>
        <row r="218">
          <cell r="B218" t="str">
            <v>5100001017060997</v>
          </cell>
          <cell r="C218" t="str">
            <v>壶关县晋庄镇西七里村2024年村中路维修项目</v>
          </cell>
          <cell r="D218" t="str">
            <v>新建</v>
          </cell>
          <cell r="E218" t="str">
            <v>乡村建设行动</v>
          </cell>
          <cell r="F218" t="str">
            <v>农村基础设施（含产业配套基础设施）</v>
          </cell>
          <cell r="G218" t="str">
            <v>农村道路建设（通村路、通户路、小型桥梁等）</v>
          </cell>
          <cell r="H218" t="str">
            <v>村中路维修</v>
          </cell>
        </row>
        <row r="218">
          <cell r="J218" t="str">
            <v>西七里村</v>
          </cell>
          <cell r="K218" t="str">
            <v>西七里村</v>
          </cell>
          <cell r="L218" t="str">
            <v>晋庄镇人民政府</v>
          </cell>
          <cell r="M218">
            <v>20</v>
          </cell>
          <cell r="N218">
            <v>20</v>
          </cell>
          <cell r="O218">
            <v>20</v>
          </cell>
          <cell r="P218">
            <v>0</v>
          </cell>
          <cell r="Q218">
            <v>0</v>
          </cell>
          <cell r="R218">
            <v>0</v>
          </cell>
          <cell r="S218" t="str">
            <v>0</v>
          </cell>
        </row>
        <row r="218">
          <cell r="U218">
            <v>460</v>
          </cell>
          <cell r="V218">
            <v>1232</v>
          </cell>
          <cell r="W218">
            <v>183</v>
          </cell>
          <cell r="X218">
            <v>337</v>
          </cell>
          <cell r="Y218">
            <v>12</v>
          </cell>
          <cell r="Z218">
            <v>24</v>
          </cell>
          <cell r="AA218" t="str">
            <v>20240320</v>
          </cell>
          <cell r="AB218" t="str">
            <v>20241220</v>
          </cell>
          <cell r="AC218" t="str">
            <v>改善出行和生产生活条件</v>
          </cell>
          <cell r="AD218" t="str">
            <v>改善出行和生产生活条件</v>
          </cell>
        </row>
        <row r="219">
          <cell r="B219" t="str">
            <v>5100001018373859</v>
          </cell>
          <cell r="C219" t="str">
            <v>东井岭乡崔家庄村道路改造项目2024</v>
          </cell>
          <cell r="D219" t="str">
            <v>新建</v>
          </cell>
          <cell r="E219" t="str">
            <v>乡村建设行动</v>
          </cell>
          <cell r="F219" t="str">
            <v>农村基础设施（含产业配套基础设施）</v>
          </cell>
          <cell r="G219" t="str">
            <v>农村道路建设（通村路、通户路、小型桥梁等）</v>
          </cell>
          <cell r="H219" t="str">
            <v>道路维修</v>
          </cell>
        </row>
        <row r="219">
          <cell r="J219" t="str">
            <v>崔家庄村</v>
          </cell>
          <cell r="K219" t="str">
            <v>崔家庄村</v>
          </cell>
          <cell r="L219" t="str">
            <v>东井岭乡政府</v>
          </cell>
          <cell r="M219">
            <v>130</v>
          </cell>
          <cell r="N219">
            <v>130</v>
          </cell>
          <cell r="O219">
            <v>0</v>
          </cell>
          <cell r="P219">
            <v>30</v>
          </cell>
          <cell r="Q219">
            <v>0</v>
          </cell>
          <cell r="R219">
            <v>100</v>
          </cell>
          <cell r="S219" t="str">
            <v>0</v>
          </cell>
        </row>
        <row r="219">
          <cell r="U219">
            <v>218</v>
          </cell>
          <cell r="V219">
            <v>788</v>
          </cell>
          <cell r="W219">
            <v>143</v>
          </cell>
          <cell r="X219">
            <v>453</v>
          </cell>
          <cell r="Y219">
            <v>10</v>
          </cell>
          <cell r="Z219">
            <v>28</v>
          </cell>
          <cell r="AA219" t="str">
            <v>20240320</v>
          </cell>
          <cell r="AB219" t="str">
            <v>20241220</v>
          </cell>
          <cell r="AC219" t="str">
            <v>改善出行和生产生活条件</v>
          </cell>
          <cell r="AD219" t="str">
            <v>改善出行和生产生活条件</v>
          </cell>
        </row>
        <row r="220">
          <cell r="B220" t="str">
            <v>5100001025829917</v>
          </cell>
          <cell r="C220" t="str">
            <v>东井岭乡南行头村进村道路扩建项目2024</v>
          </cell>
          <cell r="D220" t="str">
            <v>新建</v>
          </cell>
          <cell r="E220" t="str">
            <v>乡村建设行动</v>
          </cell>
          <cell r="F220" t="str">
            <v>农村基础设施（含产业配套基础设施）</v>
          </cell>
          <cell r="G220" t="str">
            <v>农村道路建设（通村路、通户路、小型桥梁等）</v>
          </cell>
          <cell r="H220" t="str">
            <v>道路维修</v>
          </cell>
        </row>
        <row r="220">
          <cell r="J220" t="str">
            <v>南行头村</v>
          </cell>
          <cell r="K220" t="str">
            <v>南行头村</v>
          </cell>
          <cell r="L220" t="str">
            <v>东井岭乡政府</v>
          </cell>
          <cell r="M220">
            <v>50</v>
          </cell>
          <cell r="N220">
            <v>20</v>
          </cell>
          <cell r="O220">
            <v>0</v>
          </cell>
          <cell r="P220">
            <v>20</v>
          </cell>
          <cell r="Q220">
            <v>0</v>
          </cell>
          <cell r="R220">
            <v>0</v>
          </cell>
          <cell r="S220" t="str">
            <v>30</v>
          </cell>
        </row>
        <row r="220">
          <cell r="U220">
            <v>375</v>
          </cell>
          <cell r="V220">
            <v>1089</v>
          </cell>
          <cell r="W220">
            <v>144</v>
          </cell>
          <cell r="X220">
            <v>410</v>
          </cell>
          <cell r="Y220">
            <v>10</v>
          </cell>
          <cell r="Z220">
            <v>23</v>
          </cell>
          <cell r="AA220" t="str">
            <v>20240320</v>
          </cell>
          <cell r="AB220" t="str">
            <v>20241220</v>
          </cell>
          <cell r="AC220" t="str">
            <v>改善出行和生产生活条件</v>
          </cell>
          <cell r="AD220" t="str">
            <v>改善出行和生产生活条件</v>
          </cell>
        </row>
        <row r="221">
          <cell r="B221" t="str">
            <v>5100001025837300</v>
          </cell>
          <cell r="C221" t="str">
            <v>东井岭乡北行头村2024村中道路维修项目</v>
          </cell>
          <cell r="D221" t="str">
            <v>新建</v>
          </cell>
          <cell r="E221" t="str">
            <v>乡村建设行动</v>
          </cell>
          <cell r="F221" t="str">
            <v>农村基础设施（含产业配套基础设施）</v>
          </cell>
          <cell r="G221" t="str">
            <v>农村道路建设（通村路、通户路、小型桥梁等）</v>
          </cell>
          <cell r="H221" t="str">
            <v>道路维修</v>
          </cell>
        </row>
        <row r="221">
          <cell r="J221" t="str">
            <v>北行头村</v>
          </cell>
          <cell r="K221" t="str">
            <v>北行头村</v>
          </cell>
          <cell r="L221" t="str">
            <v>东井岭乡政府</v>
          </cell>
          <cell r="M221">
            <v>100</v>
          </cell>
          <cell r="N221">
            <v>20</v>
          </cell>
          <cell r="O221">
            <v>0</v>
          </cell>
          <cell r="P221">
            <v>20</v>
          </cell>
          <cell r="Q221">
            <v>0</v>
          </cell>
        </row>
        <row r="221">
          <cell r="S221" t="str">
            <v>80</v>
          </cell>
        </row>
        <row r="221">
          <cell r="U221">
            <v>771</v>
          </cell>
          <cell r="V221">
            <v>2337</v>
          </cell>
          <cell r="W221">
            <v>307</v>
          </cell>
          <cell r="X221">
            <v>880</v>
          </cell>
          <cell r="Y221">
            <v>22</v>
          </cell>
          <cell r="Z221">
            <v>51</v>
          </cell>
          <cell r="AA221" t="str">
            <v>20240320</v>
          </cell>
          <cell r="AB221" t="str">
            <v>20241220</v>
          </cell>
          <cell r="AC221" t="str">
            <v>改善出行和生产生活条件</v>
          </cell>
          <cell r="AD221" t="str">
            <v>改善出行和生产生活条件</v>
          </cell>
        </row>
        <row r="222">
          <cell r="B222" t="str">
            <v>5100001028996966</v>
          </cell>
          <cell r="C222" t="str">
            <v>东井岭乡东井岭村2024年村中道路维修项目</v>
          </cell>
          <cell r="D222" t="str">
            <v>新建</v>
          </cell>
          <cell r="E222" t="str">
            <v>乡村建设行动</v>
          </cell>
          <cell r="F222" t="str">
            <v>农村基础设施（含产业配套基础设施）</v>
          </cell>
          <cell r="G222" t="str">
            <v>农村道路建设（通村路、通户路、小型桥梁等）</v>
          </cell>
          <cell r="H222" t="str">
            <v>道路维修</v>
          </cell>
        </row>
        <row r="222">
          <cell r="J222" t="str">
            <v>东井岭村</v>
          </cell>
          <cell r="K222" t="str">
            <v>东井岭村</v>
          </cell>
          <cell r="L222" t="str">
            <v>东井岭乡人民政府</v>
          </cell>
          <cell r="M222">
            <v>30</v>
          </cell>
          <cell r="N222">
            <v>30</v>
          </cell>
          <cell r="O222">
            <v>0</v>
          </cell>
          <cell r="P222">
            <v>30</v>
          </cell>
          <cell r="Q222">
            <v>0</v>
          </cell>
          <cell r="R222">
            <v>0</v>
          </cell>
          <cell r="S222" t="str">
            <v>0</v>
          </cell>
        </row>
        <row r="222">
          <cell r="U222">
            <v>228</v>
          </cell>
          <cell r="V222">
            <v>619</v>
          </cell>
          <cell r="W222">
            <v>94</v>
          </cell>
          <cell r="X222">
            <v>284</v>
          </cell>
          <cell r="Y222">
            <v>10</v>
          </cell>
          <cell r="Z222">
            <v>25</v>
          </cell>
          <cell r="AA222" t="str">
            <v>20240320</v>
          </cell>
          <cell r="AB222" t="str">
            <v>20241220</v>
          </cell>
          <cell r="AC222" t="str">
            <v>改善出行和生产生活条件</v>
          </cell>
          <cell r="AD222" t="str">
            <v>改善出行和生产生活条件</v>
          </cell>
        </row>
        <row r="223">
          <cell r="B223" t="str">
            <v>5100001029000663</v>
          </cell>
          <cell r="C223" t="str">
            <v>东井岭乡南湖村2024年村中道路维修项目</v>
          </cell>
          <cell r="D223" t="str">
            <v>新建</v>
          </cell>
          <cell r="E223" t="str">
            <v>乡村建设行动</v>
          </cell>
          <cell r="F223" t="str">
            <v>农村基础设施（含产业配套基础设施）</v>
          </cell>
          <cell r="G223" t="str">
            <v>农村道路建设（通村路、通户路、小型桥梁等）</v>
          </cell>
          <cell r="H223" t="str">
            <v>道路维修</v>
          </cell>
        </row>
        <row r="223">
          <cell r="J223" t="str">
            <v>南湖村</v>
          </cell>
          <cell r="K223" t="str">
            <v>南湖村</v>
          </cell>
          <cell r="L223" t="str">
            <v>东井岭乡人民政府</v>
          </cell>
          <cell r="M223">
            <v>38</v>
          </cell>
          <cell r="N223">
            <v>38</v>
          </cell>
          <cell r="O223">
            <v>0</v>
          </cell>
          <cell r="P223">
            <v>10</v>
          </cell>
          <cell r="Q223">
            <v>28</v>
          </cell>
          <cell r="R223">
            <v>0</v>
          </cell>
          <cell r="S223" t="str">
            <v>0</v>
          </cell>
        </row>
        <row r="223">
          <cell r="U223">
            <v>152</v>
          </cell>
          <cell r="V223">
            <v>402</v>
          </cell>
          <cell r="W223">
            <v>56</v>
          </cell>
          <cell r="X223">
            <v>130</v>
          </cell>
          <cell r="Y223">
            <v>7</v>
          </cell>
          <cell r="Z223">
            <v>12</v>
          </cell>
          <cell r="AA223" t="str">
            <v>20240320</v>
          </cell>
          <cell r="AB223" t="str">
            <v>20241220</v>
          </cell>
          <cell r="AC223" t="str">
            <v>改善出行和生产生活条件</v>
          </cell>
          <cell r="AD223" t="str">
            <v>改善出行和生产生活条件</v>
          </cell>
        </row>
        <row r="224">
          <cell r="B224" t="str">
            <v>5100001484995929</v>
          </cell>
          <cell r="C224" t="str">
            <v>店上镇井掌底村2024年道路整治建设项目</v>
          </cell>
          <cell r="D224" t="str">
            <v>新建</v>
          </cell>
          <cell r="E224" t="str">
            <v>乡村建设行动</v>
          </cell>
          <cell r="F224" t="str">
            <v>农村基础设施（含产业配套基础设施）</v>
          </cell>
          <cell r="G224" t="str">
            <v>农村道路建设（通村路、通户路、小型桥梁等）</v>
          </cell>
          <cell r="H224" t="str">
            <v>道路维修</v>
          </cell>
        </row>
        <row r="224">
          <cell r="J224" t="str">
            <v>井掌底村</v>
          </cell>
          <cell r="K224" t="str">
            <v>井掌底村</v>
          </cell>
          <cell r="L224" t="str">
            <v>店上镇人民政府</v>
          </cell>
          <cell r="M224">
            <v>8</v>
          </cell>
          <cell r="N224">
            <v>8</v>
          </cell>
          <cell r="O224">
            <v>0</v>
          </cell>
          <cell r="P224">
            <v>0</v>
          </cell>
          <cell r="Q224">
            <v>8</v>
          </cell>
          <cell r="R224">
            <v>0</v>
          </cell>
          <cell r="S224" t="str">
            <v>0</v>
          </cell>
        </row>
        <row r="224">
          <cell r="U224">
            <v>54</v>
          </cell>
          <cell r="V224">
            <v>155</v>
          </cell>
          <cell r="W224">
            <v>13</v>
          </cell>
          <cell r="X224">
            <v>25</v>
          </cell>
          <cell r="Y224">
            <v>5</v>
          </cell>
          <cell r="Z224">
            <v>13</v>
          </cell>
          <cell r="AA224" t="str">
            <v>20240320</v>
          </cell>
          <cell r="AB224" t="str">
            <v>20241220</v>
          </cell>
          <cell r="AC224" t="str">
            <v>改善出行和生产生活条件</v>
          </cell>
          <cell r="AD224" t="str">
            <v>改善出行和生产生活条件</v>
          </cell>
        </row>
        <row r="225">
          <cell r="B225" t="str">
            <v>5100001484998549</v>
          </cell>
          <cell r="C225" t="str">
            <v>百尺镇西岭底村基础设施建设、村容村貌整治项目</v>
          </cell>
          <cell r="D225" t="str">
            <v>新建</v>
          </cell>
          <cell r="E225" t="str">
            <v>乡村建设行动</v>
          </cell>
          <cell r="F225" t="str">
            <v>农村基础设施（含产业配套基础设施）</v>
          </cell>
          <cell r="G225" t="str">
            <v>农村道路建设（通村路、通户路、小型桥梁等）</v>
          </cell>
          <cell r="H225" t="str">
            <v>村容村貌整治</v>
          </cell>
        </row>
        <row r="225">
          <cell r="J225" t="str">
            <v>西岭底村</v>
          </cell>
          <cell r="K225" t="str">
            <v>西岭底村</v>
          </cell>
          <cell r="L225" t="str">
            <v>百尺镇人民政府</v>
          </cell>
          <cell r="M225">
            <v>40</v>
          </cell>
          <cell r="N225">
            <v>8</v>
          </cell>
          <cell r="O225">
            <v>0</v>
          </cell>
          <cell r="P225">
            <v>0</v>
          </cell>
          <cell r="Q225">
            <v>8</v>
          </cell>
          <cell r="R225">
            <v>0</v>
          </cell>
          <cell r="S225" t="str">
            <v>32</v>
          </cell>
        </row>
        <row r="225">
          <cell r="U225">
            <v>141</v>
          </cell>
          <cell r="V225">
            <v>410</v>
          </cell>
          <cell r="W225">
            <v>52</v>
          </cell>
          <cell r="X225">
            <v>135</v>
          </cell>
          <cell r="Y225">
            <v>4</v>
          </cell>
          <cell r="Z225">
            <v>8</v>
          </cell>
          <cell r="AA225" t="str">
            <v>20240320</v>
          </cell>
          <cell r="AB225" t="str">
            <v>20241220</v>
          </cell>
          <cell r="AC225" t="str">
            <v>改善生活条件</v>
          </cell>
          <cell r="AD225" t="str">
            <v>改善生活条件</v>
          </cell>
        </row>
        <row r="226">
          <cell r="B226" t="str">
            <v>5100001485012071</v>
          </cell>
          <cell r="C226" t="str">
            <v>东井岭乡东掌村2024年村中道路维修项目</v>
          </cell>
          <cell r="D226" t="str">
            <v>新建</v>
          </cell>
          <cell r="E226" t="str">
            <v>乡村建设行动</v>
          </cell>
          <cell r="F226" t="str">
            <v>农村基础设施（含产业配套基础设施）</v>
          </cell>
          <cell r="G226" t="str">
            <v>农村道路建设（通村路、通户路、小型桥梁等）</v>
          </cell>
          <cell r="H226" t="str">
            <v>道路维修</v>
          </cell>
        </row>
        <row r="226">
          <cell r="J226" t="str">
            <v>东掌村</v>
          </cell>
          <cell r="K226" t="str">
            <v>东掌村</v>
          </cell>
          <cell r="L226" t="str">
            <v>东井岭乡人民政府</v>
          </cell>
          <cell r="M226">
            <v>30</v>
          </cell>
          <cell r="N226">
            <v>10</v>
          </cell>
          <cell r="O226">
            <v>0</v>
          </cell>
          <cell r="P226">
            <v>10</v>
          </cell>
          <cell r="Q226">
            <v>0</v>
          </cell>
          <cell r="R226">
            <v>0</v>
          </cell>
          <cell r="S226" t="str">
            <v>20</v>
          </cell>
        </row>
        <row r="226">
          <cell r="U226">
            <v>282</v>
          </cell>
          <cell r="V226">
            <v>756</v>
          </cell>
          <cell r="W226">
            <v>130</v>
          </cell>
          <cell r="X226">
            <v>352</v>
          </cell>
          <cell r="Y226">
            <v>10</v>
          </cell>
          <cell r="Z226">
            <v>18</v>
          </cell>
          <cell r="AA226" t="str">
            <v>20240320</v>
          </cell>
          <cell r="AB226" t="str">
            <v>20241220</v>
          </cell>
          <cell r="AC226" t="str">
            <v>改善出行和生产生活条件</v>
          </cell>
          <cell r="AD226" t="str">
            <v>改善出行和生产生活条件</v>
          </cell>
        </row>
        <row r="227">
          <cell r="B227" t="str">
            <v>5100001485013058</v>
          </cell>
          <cell r="C227" t="str">
            <v>店上镇西汉村2024年西出村口石岸护坡建设项目</v>
          </cell>
          <cell r="D227" t="str">
            <v>新建</v>
          </cell>
          <cell r="E227" t="str">
            <v>乡村建设行动</v>
          </cell>
          <cell r="F227" t="str">
            <v>农村基础设施（含产业配套基础设施）</v>
          </cell>
          <cell r="G227" t="str">
            <v>农村道路建设（通村路、通户路、小型桥梁等）</v>
          </cell>
          <cell r="H227" t="str">
            <v>石岸护坡建设</v>
          </cell>
        </row>
        <row r="227">
          <cell r="J227" t="str">
            <v>西汉村</v>
          </cell>
          <cell r="K227" t="str">
            <v>西汉村</v>
          </cell>
          <cell r="L227" t="str">
            <v>店上镇</v>
          </cell>
          <cell r="M227">
            <v>8</v>
          </cell>
          <cell r="N227">
            <v>8</v>
          </cell>
          <cell r="O227">
            <v>0</v>
          </cell>
          <cell r="P227">
            <v>0</v>
          </cell>
          <cell r="Q227">
            <v>8</v>
          </cell>
          <cell r="R227">
            <v>0</v>
          </cell>
          <cell r="S227" t="str">
            <v>0</v>
          </cell>
        </row>
        <row r="227">
          <cell r="U227">
            <v>317</v>
          </cell>
          <cell r="V227">
            <v>835</v>
          </cell>
          <cell r="W227">
            <v>136</v>
          </cell>
          <cell r="X227">
            <v>351</v>
          </cell>
          <cell r="Y227">
            <v>10</v>
          </cell>
          <cell r="Z227">
            <v>19</v>
          </cell>
          <cell r="AA227" t="str">
            <v>20240320</v>
          </cell>
          <cell r="AB227" t="str">
            <v>20241220</v>
          </cell>
          <cell r="AC227" t="str">
            <v>改善生活条件</v>
          </cell>
          <cell r="AD227" t="str">
            <v>改善生活条件</v>
          </cell>
        </row>
        <row r="228">
          <cell r="B228" t="str">
            <v>5100001485015154</v>
          </cell>
          <cell r="C228" t="str">
            <v>百尺镇沙堰村基础设施建设、村容村貌整治项目</v>
          </cell>
          <cell r="D228" t="str">
            <v>新建</v>
          </cell>
          <cell r="E228" t="str">
            <v>乡村建设行动</v>
          </cell>
          <cell r="F228" t="str">
            <v>农村基础设施（含产业配套基础设施）</v>
          </cell>
          <cell r="G228" t="str">
            <v>农村道路建设（通村路、通户路、小型桥梁等）</v>
          </cell>
          <cell r="H228" t="str">
            <v>村容村貌整治</v>
          </cell>
        </row>
        <row r="228">
          <cell r="J228" t="str">
            <v>沙堰村</v>
          </cell>
          <cell r="K228" t="str">
            <v>沙堰村</v>
          </cell>
          <cell r="L228" t="str">
            <v>百尺镇政府</v>
          </cell>
          <cell r="M228">
            <v>70</v>
          </cell>
          <cell r="N228">
            <v>8</v>
          </cell>
          <cell r="O228">
            <v>0</v>
          </cell>
          <cell r="P228">
            <v>0</v>
          </cell>
          <cell r="Q228">
            <v>8</v>
          </cell>
          <cell r="R228">
            <v>0</v>
          </cell>
          <cell r="S228" t="str">
            <v>62</v>
          </cell>
        </row>
        <row r="228">
          <cell r="U228">
            <v>135</v>
          </cell>
          <cell r="V228">
            <v>352</v>
          </cell>
          <cell r="W228">
            <v>64</v>
          </cell>
          <cell r="X228">
            <v>148</v>
          </cell>
          <cell r="Y228">
            <v>6</v>
          </cell>
          <cell r="Z228">
            <v>10</v>
          </cell>
          <cell r="AA228" t="str">
            <v>20240320</v>
          </cell>
          <cell r="AB228" t="str">
            <v>20241220</v>
          </cell>
          <cell r="AC228" t="str">
            <v>改善生活条件</v>
          </cell>
          <cell r="AD228" t="str">
            <v>改善生活条件</v>
          </cell>
        </row>
        <row r="229">
          <cell r="B229" t="str">
            <v>5100001485018264</v>
          </cell>
          <cell r="C229" t="str">
            <v>石坡乡城寺村街道硬化项目</v>
          </cell>
          <cell r="D229" t="str">
            <v>新建</v>
          </cell>
          <cell r="E229" t="str">
            <v>乡村建设行动</v>
          </cell>
          <cell r="F229" t="str">
            <v>农村基础设施（含产业配套基础设施）</v>
          </cell>
          <cell r="G229" t="str">
            <v>农村道路建设（通村路、通户路、小型桥梁等）</v>
          </cell>
          <cell r="H229" t="str">
            <v>街道维修硬化</v>
          </cell>
        </row>
        <row r="229">
          <cell r="J229" t="str">
            <v>城寺村</v>
          </cell>
          <cell r="K229" t="str">
            <v>城寺村</v>
          </cell>
          <cell r="L229" t="str">
            <v>石坡乡人民政府</v>
          </cell>
          <cell r="M229">
            <v>10</v>
          </cell>
          <cell r="N229">
            <v>8</v>
          </cell>
          <cell r="O229">
            <v>0</v>
          </cell>
          <cell r="P229">
            <v>0</v>
          </cell>
          <cell r="Q229">
            <v>8</v>
          </cell>
          <cell r="R229">
            <v>0</v>
          </cell>
          <cell r="S229" t="str">
            <v>2</v>
          </cell>
        </row>
        <row r="229">
          <cell r="U229">
            <v>78</v>
          </cell>
          <cell r="V229">
            <v>184</v>
          </cell>
          <cell r="W229">
            <v>30</v>
          </cell>
          <cell r="X229">
            <v>76</v>
          </cell>
          <cell r="Y229">
            <v>6</v>
          </cell>
          <cell r="Z229">
            <v>14</v>
          </cell>
          <cell r="AA229" t="str">
            <v>20240320</v>
          </cell>
          <cell r="AB229" t="str">
            <v>20241220</v>
          </cell>
          <cell r="AC229" t="str">
            <v>改善出行和生产生活条件</v>
          </cell>
          <cell r="AD229" t="str">
            <v>改善出行和生产生活条件</v>
          </cell>
        </row>
        <row r="230">
          <cell r="B230" t="str">
            <v>5100001485019088</v>
          </cell>
          <cell r="C230" t="str">
            <v>百尺镇炭场坪村修建护岸，边坡项目</v>
          </cell>
          <cell r="D230" t="str">
            <v>新建</v>
          </cell>
          <cell r="E230" t="str">
            <v>乡村建设行动</v>
          </cell>
          <cell r="F230" t="str">
            <v>农村基础设施（含产业配套基础设施）</v>
          </cell>
          <cell r="G230" t="str">
            <v>农村道路建设（通村路、通户路、小型桥梁等）</v>
          </cell>
          <cell r="H230" t="str">
            <v>护岸维修</v>
          </cell>
        </row>
        <row r="230">
          <cell r="J230" t="str">
            <v>炭场坪村</v>
          </cell>
          <cell r="K230" t="str">
            <v>炭场坪村</v>
          </cell>
          <cell r="L230" t="str">
            <v>百尺镇政府</v>
          </cell>
          <cell r="M230">
            <v>60</v>
          </cell>
          <cell r="N230">
            <v>8</v>
          </cell>
          <cell r="O230">
            <v>0</v>
          </cell>
          <cell r="P230">
            <v>0</v>
          </cell>
          <cell r="Q230">
            <v>8</v>
          </cell>
          <cell r="R230">
            <v>0</v>
          </cell>
          <cell r="S230" t="str">
            <v>52</v>
          </cell>
        </row>
        <row r="230">
          <cell r="U230">
            <v>223</v>
          </cell>
          <cell r="V230">
            <v>621</v>
          </cell>
          <cell r="W230">
            <v>57</v>
          </cell>
          <cell r="X230">
            <v>159</v>
          </cell>
          <cell r="Y230">
            <v>6</v>
          </cell>
          <cell r="Z230">
            <v>15</v>
          </cell>
          <cell r="AA230" t="str">
            <v>20240320</v>
          </cell>
          <cell r="AB230" t="str">
            <v>20241220</v>
          </cell>
          <cell r="AC230" t="str">
            <v>改善生活条件</v>
          </cell>
          <cell r="AD230" t="str">
            <v>改善生活条件</v>
          </cell>
        </row>
        <row r="231">
          <cell r="B231" t="str">
            <v>5100001485020472</v>
          </cell>
          <cell r="C231" t="str">
            <v>东井岭乡大井村2024年村中道路维修项目</v>
          </cell>
          <cell r="D231" t="str">
            <v>新建</v>
          </cell>
          <cell r="E231" t="str">
            <v>乡村建设行动</v>
          </cell>
          <cell r="F231" t="str">
            <v>农村基础设施（含产业配套基础设施）</v>
          </cell>
          <cell r="G231" t="str">
            <v>农村道路建设（通村路、通户路、小型桥梁等）</v>
          </cell>
          <cell r="H231" t="str">
            <v>道路维修</v>
          </cell>
        </row>
        <row r="231">
          <cell r="J231" t="str">
            <v>大井村</v>
          </cell>
          <cell r="K231" t="str">
            <v>大井村</v>
          </cell>
          <cell r="L231" t="str">
            <v>东井岭乡人民政府</v>
          </cell>
          <cell r="M231">
            <v>50</v>
          </cell>
          <cell r="N231">
            <v>28</v>
          </cell>
          <cell r="O231">
            <v>0</v>
          </cell>
          <cell r="P231">
            <v>20</v>
          </cell>
          <cell r="Q231">
            <v>8</v>
          </cell>
          <cell r="R231">
            <v>0</v>
          </cell>
          <cell r="S231" t="str">
            <v>22</v>
          </cell>
        </row>
        <row r="231">
          <cell r="U231">
            <v>454</v>
          </cell>
          <cell r="V231">
            <v>1320</v>
          </cell>
          <cell r="W231">
            <v>235</v>
          </cell>
          <cell r="X231">
            <v>650</v>
          </cell>
          <cell r="Y231">
            <v>14</v>
          </cell>
          <cell r="Z231">
            <v>43</v>
          </cell>
          <cell r="AA231" t="str">
            <v>20240320</v>
          </cell>
          <cell r="AB231" t="str">
            <v>20241220</v>
          </cell>
          <cell r="AC231" t="str">
            <v>改善出行和生产生活条件</v>
          </cell>
          <cell r="AD231" t="str">
            <v>改善出行和生产生活条件</v>
          </cell>
        </row>
        <row r="232">
          <cell r="B232" t="str">
            <v>5100001485036137</v>
          </cell>
          <cell r="C232" t="str">
            <v>井则口村道路扩宽硬化和护岸建设项目 </v>
          </cell>
          <cell r="D232" t="str">
            <v>新建</v>
          </cell>
          <cell r="E232" t="str">
            <v>乡村建设行动</v>
          </cell>
          <cell r="F232" t="str">
            <v>农村基础设施（含产业配套基础设施）</v>
          </cell>
          <cell r="G232" t="str">
            <v>农村道路建设（通村路、通户路、小型桥梁等）</v>
          </cell>
          <cell r="H232" t="str">
            <v>道路维修</v>
          </cell>
        </row>
        <row r="232">
          <cell r="J232" t="str">
            <v>井则口村</v>
          </cell>
          <cell r="K232" t="str">
            <v>井则口村</v>
          </cell>
          <cell r="L232" t="str">
            <v>店上镇人民政府</v>
          </cell>
          <cell r="M232">
            <v>22</v>
          </cell>
          <cell r="N232">
            <v>20</v>
          </cell>
          <cell r="O232">
            <v>0</v>
          </cell>
          <cell r="P232">
            <v>0</v>
          </cell>
          <cell r="Q232">
            <v>0</v>
          </cell>
          <cell r="R232">
            <v>20</v>
          </cell>
          <cell r="S232" t="str">
            <v>2</v>
          </cell>
        </row>
        <row r="232">
          <cell r="U232">
            <v>58</v>
          </cell>
          <cell r="V232">
            <v>153</v>
          </cell>
          <cell r="W232">
            <v>23</v>
          </cell>
          <cell r="X232">
            <v>54</v>
          </cell>
          <cell r="Y232">
            <v>7</v>
          </cell>
          <cell r="Z232">
            <v>14</v>
          </cell>
          <cell r="AA232" t="str">
            <v>20240320</v>
          </cell>
          <cell r="AB232" t="str">
            <v>20241220</v>
          </cell>
          <cell r="AC232" t="str">
            <v>改善出行和生产生活条件</v>
          </cell>
          <cell r="AD232" t="str">
            <v>改善出行和生产生活条件</v>
          </cell>
        </row>
        <row r="233">
          <cell r="B233" t="str">
            <v>5100001485037170</v>
          </cell>
          <cell r="C233" t="str">
            <v>北行头村铺油路8000米</v>
          </cell>
          <cell r="D233" t="str">
            <v>新建</v>
          </cell>
          <cell r="E233" t="str">
            <v>乡村建设行动</v>
          </cell>
          <cell r="F233" t="str">
            <v>农村基础设施（含产业配套基础设施）</v>
          </cell>
          <cell r="G233" t="str">
            <v>农村道路建设（通村路、通户路、小型桥梁等）</v>
          </cell>
          <cell r="H233" t="str">
            <v>铺油路</v>
          </cell>
        </row>
        <row r="233">
          <cell r="J233" t="str">
            <v>北行头村</v>
          </cell>
          <cell r="K233" t="str">
            <v>北行头村</v>
          </cell>
          <cell r="L233" t="str">
            <v>东井岭乡政府</v>
          </cell>
          <cell r="M233">
            <v>215</v>
          </cell>
          <cell r="N233">
            <v>215</v>
          </cell>
          <cell r="O233">
            <v>200</v>
          </cell>
          <cell r="P233">
            <v>0</v>
          </cell>
          <cell r="Q233">
            <v>0</v>
          </cell>
          <cell r="R233">
            <v>15</v>
          </cell>
          <cell r="S233" t="str">
            <v>0</v>
          </cell>
        </row>
        <row r="233">
          <cell r="U233">
            <v>771</v>
          </cell>
          <cell r="V233">
            <v>2337</v>
          </cell>
          <cell r="W233">
            <v>307</v>
          </cell>
          <cell r="X233">
            <v>880</v>
          </cell>
          <cell r="Y233">
            <v>22</v>
          </cell>
          <cell r="Z233">
            <v>51</v>
          </cell>
          <cell r="AA233" t="str">
            <v>20240320</v>
          </cell>
          <cell r="AB233" t="str">
            <v>20241220</v>
          </cell>
          <cell r="AC233" t="str">
            <v>改善出行和生产生活条件</v>
          </cell>
          <cell r="AD233" t="str">
            <v>改善出行和生产生活条件</v>
          </cell>
        </row>
        <row r="234">
          <cell r="B234" t="str">
            <v>5100001485059465</v>
          </cell>
          <cell r="C234" t="str">
            <v>黄山乡神市村2024年光伏电站修水渠护坡项目</v>
          </cell>
          <cell r="D234" t="str">
            <v>新建</v>
          </cell>
          <cell r="E234" t="str">
            <v>乡村建设行动</v>
          </cell>
          <cell r="F234" t="str">
            <v>农村基础设施（含产业配套基础设施）</v>
          </cell>
          <cell r="G234" t="str">
            <v>农村道路建设（通村路、通户路、小型桥梁等）</v>
          </cell>
          <cell r="H234" t="str">
            <v>修水渠护坡</v>
          </cell>
        </row>
        <row r="234">
          <cell r="J234" t="str">
            <v>神市村</v>
          </cell>
          <cell r="K234" t="str">
            <v>神市村</v>
          </cell>
          <cell r="L234" t="str">
            <v>黄山乡人民政府</v>
          </cell>
          <cell r="M234">
            <v>28</v>
          </cell>
          <cell r="N234">
            <v>28</v>
          </cell>
          <cell r="O234">
            <v>0</v>
          </cell>
          <cell r="P234">
            <v>0</v>
          </cell>
          <cell r="Q234">
            <v>8</v>
          </cell>
          <cell r="R234">
            <v>20</v>
          </cell>
          <cell r="S234" t="str">
            <v>0</v>
          </cell>
        </row>
        <row r="234">
          <cell r="U234">
            <v>255</v>
          </cell>
          <cell r="V234">
            <v>656</v>
          </cell>
          <cell r="W234">
            <v>95</v>
          </cell>
          <cell r="X234">
            <v>194</v>
          </cell>
          <cell r="Y234">
            <v>13</v>
          </cell>
          <cell r="Z234">
            <v>34</v>
          </cell>
          <cell r="AA234" t="str">
            <v>20240320</v>
          </cell>
          <cell r="AB234" t="str">
            <v>20241220</v>
          </cell>
          <cell r="AC234" t="str">
            <v>改善生活条件</v>
          </cell>
          <cell r="AD234" t="str">
            <v>改善生活条件</v>
          </cell>
        </row>
        <row r="235">
          <cell r="B235" t="str">
            <v>5100001485069162</v>
          </cell>
          <cell r="C235" t="str">
            <v>石坡乡庙郊村2024年村中护岸及路面修复项目</v>
          </cell>
          <cell r="D235" t="str">
            <v>新建</v>
          </cell>
          <cell r="E235" t="str">
            <v>乡村建设行动</v>
          </cell>
          <cell r="F235" t="str">
            <v>农村基础设施（含产业配套基础设施）</v>
          </cell>
          <cell r="G235" t="str">
            <v>农村道路建设（通村路、通户路、小型桥梁等）</v>
          </cell>
          <cell r="H235" t="str">
            <v>路面修复</v>
          </cell>
        </row>
        <row r="235">
          <cell r="J235" t="str">
            <v>庙郊村</v>
          </cell>
          <cell r="K235" t="str">
            <v>庙郊村</v>
          </cell>
          <cell r="L235" t="str">
            <v>石坡乡政府</v>
          </cell>
          <cell r="M235">
            <v>13</v>
          </cell>
          <cell r="N235">
            <v>13</v>
          </cell>
          <cell r="O235">
            <v>0</v>
          </cell>
          <cell r="P235">
            <v>0</v>
          </cell>
          <cell r="Q235">
            <v>8</v>
          </cell>
          <cell r="R235">
            <v>5</v>
          </cell>
          <cell r="S235" t="str">
            <v>0</v>
          </cell>
        </row>
        <row r="235">
          <cell r="U235">
            <v>315</v>
          </cell>
          <cell r="V235">
            <v>793</v>
          </cell>
          <cell r="W235">
            <v>117</v>
          </cell>
          <cell r="X235">
            <v>229</v>
          </cell>
          <cell r="Y235">
            <v>11</v>
          </cell>
          <cell r="Z235">
            <v>19</v>
          </cell>
          <cell r="AA235" t="str">
            <v>20240320</v>
          </cell>
          <cell r="AB235" t="str">
            <v>20241220</v>
          </cell>
          <cell r="AC235" t="str">
            <v>改善出行和生产生活条件</v>
          </cell>
          <cell r="AD235" t="str">
            <v>改善出行和生产生活条件</v>
          </cell>
        </row>
        <row r="236">
          <cell r="B236" t="str">
            <v>5100001485070211</v>
          </cell>
          <cell r="C236" t="str">
            <v>店上镇关帝村2024道路铺油建设项目</v>
          </cell>
          <cell r="D236" t="str">
            <v>新建</v>
          </cell>
          <cell r="E236" t="str">
            <v>乡村建设行动</v>
          </cell>
          <cell r="F236" t="str">
            <v>农村基础设施（含产业配套基础设施）</v>
          </cell>
          <cell r="G236" t="str">
            <v>农村道路建设（通村路、通户路、小型桥梁等）</v>
          </cell>
          <cell r="H236" t="str">
            <v>道路维修</v>
          </cell>
        </row>
        <row r="236">
          <cell r="J236" t="str">
            <v>关帝村</v>
          </cell>
          <cell r="K236" t="str">
            <v>关帝村</v>
          </cell>
          <cell r="L236" t="str">
            <v>店上镇政府</v>
          </cell>
          <cell r="M236">
            <v>18</v>
          </cell>
          <cell r="N236">
            <v>18</v>
          </cell>
          <cell r="O236">
            <v>0</v>
          </cell>
          <cell r="P236">
            <v>0</v>
          </cell>
          <cell r="Q236">
            <v>8</v>
          </cell>
          <cell r="R236">
            <v>10</v>
          </cell>
          <cell r="S236" t="str">
            <v>0</v>
          </cell>
        </row>
        <row r="236">
          <cell r="U236">
            <v>221</v>
          </cell>
          <cell r="V236">
            <v>606</v>
          </cell>
          <cell r="W236">
            <v>78</v>
          </cell>
          <cell r="X236">
            <v>193</v>
          </cell>
          <cell r="Y236">
            <v>12</v>
          </cell>
          <cell r="Z236">
            <v>24</v>
          </cell>
          <cell r="AA236" t="str">
            <v>20240320</v>
          </cell>
          <cell r="AB236" t="str">
            <v>20241220</v>
          </cell>
          <cell r="AC236" t="str">
            <v>改善出行和生产生活条件</v>
          </cell>
          <cell r="AD236" t="str">
            <v>改善出行和生产生活条件</v>
          </cell>
        </row>
        <row r="237">
          <cell r="B237" t="str">
            <v>5100001485070556</v>
          </cell>
          <cell r="C237" t="str">
            <v>店上镇寨里村2024年村东路街巷铺油硬化项目</v>
          </cell>
          <cell r="D237" t="str">
            <v>新建</v>
          </cell>
          <cell r="E237" t="str">
            <v>乡村建设行动</v>
          </cell>
          <cell r="F237" t="str">
            <v>农村基础设施（含产业配套基础设施）</v>
          </cell>
          <cell r="G237" t="str">
            <v>农村道路建设（通村路、通户路、小型桥梁等）</v>
          </cell>
          <cell r="H237" t="str">
            <v>街道维修硬化</v>
          </cell>
        </row>
        <row r="237">
          <cell r="J237" t="str">
            <v>寨里村</v>
          </cell>
          <cell r="K237" t="str">
            <v>寨里村</v>
          </cell>
          <cell r="L237" t="str">
            <v>店上镇政府</v>
          </cell>
          <cell r="M237">
            <v>8</v>
          </cell>
          <cell r="N237">
            <v>8</v>
          </cell>
          <cell r="O237">
            <v>0</v>
          </cell>
          <cell r="P237">
            <v>0</v>
          </cell>
          <cell r="Q237">
            <v>8</v>
          </cell>
          <cell r="R237">
            <v>0</v>
          </cell>
          <cell r="S237" t="str">
            <v>0</v>
          </cell>
        </row>
        <row r="237">
          <cell r="U237">
            <v>251</v>
          </cell>
          <cell r="V237">
            <v>690</v>
          </cell>
          <cell r="W237">
            <v>109</v>
          </cell>
          <cell r="X237">
            <v>268</v>
          </cell>
          <cell r="Y237">
            <v>17</v>
          </cell>
          <cell r="Z237">
            <v>40</v>
          </cell>
          <cell r="AA237" t="str">
            <v>20240320</v>
          </cell>
          <cell r="AB237" t="str">
            <v>20241220</v>
          </cell>
          <cell r="AC237" t="str">
            <v>改善出行和生产生活条件</v>
          </cell>
          <cell r="AD237" t="str">
            <v>改善出行和生产生活条件</v>
          </cell>
        </row>
        <row r="238">
          <cell r="B238" t="str">
            <v>5100001485071837</v>
          </cell>
          <cell r="C238" t="str">
            <v>南行头村大池维修</v>
          </cell>
          <cell r="D238" t="str">
            <v>新建</v>
          </cell>
          <cell r="E238" t="str">
            <v>乡村建设行动</v>
          </cell>
          <cell r="F238" t="str">
            <v>农村基础设施（含产业配套基础设施）</v>
          </cell>
          <cell r="G238" t="str">
            <v>农村道路建设（通村路、通户路、小型桥梁等）</v>
          </cell>
          <cell r="H238" t="str">
            <v>大池维修</v>
          </cell>
        </row>
        <row r="238">
          <cell r="J238" t="str">
            <v>南行头村</v>
          </cell>
          <cell r="K238" t="str">
            <v>南行头村</v>
          </cell>
          <cell r="L238" t="str">
            <v>东井岭乡人民政府</v>
          </cell>
          <cell r="M238">
            <v>80</v>
          </cell>
          <cell r="N238">
            <v>80</v>
          </cell>
          <cell r="O238">
            <v>0</v>
          </cell>
          <cell r="P238">
            <v>0</v>
          </cell>
          <cell r="Q238">
            <v>0</v>
          </cell>
          <cell r="R238">
            <v>80</v>
          </cell>
          <cell r="S238" t="str">
            <v>0</v>
          </cell>
        </row>
        <row r="238">
          <cell r="U238">
            <v>375</v>
          </cell>
          <cell r="V238">
            <v>1089</v>
          </cell>
          <cell r="W238">
            <v>144</v>
          </cell>
          <cell r="X238">
            <v>410</v>
          </cell>
          <cell r="Y238">
            <v>10</v>
          </cell>
          <cell r="Z238">
            <v>23</v>
          </cell>
          <cell r="AA238" t="str">
            <v>20240320</v>
          </cell>
          <cell r="AB238" t="str">
            <v>20241220</v>
          </cell>
          <cell r="AC238" t="str">
            <v>改善生活条件</v>
          </cell>
          <cell r="AD238" t="str">
            <v>改善生活条件</v>
          </cell>
        </row>
        <row r="239">
          <cell r="B239" t="str">
            <v>5100001485072363</v>
          </cell>
          <cell r="C239" t="str">
            <v>百尺镇东王宅村中道路硬化工程</v>
          </cell>
          <cell r="D239" t="str">
            <v>新建</v>
          </cell>
          <cell r="E239" t="str">
            <v>乡村建设行动</v>
          </cell>
          <cell r="F239" t="str">
            <v>农村基础设施（含产业配套基础设施）</v>
          </cell>
          <cell r="G239" t="str">
            <v>农村道路建设（通村路、通户路、小型桥梁等）</v>
          </cell>
          <cell r="H239" t="str">
            <v>道路维修</v>
          </cell>
        </row>
        <row r="239">
          <cell r="J239" t="str">
            <v>东王宅村</v>
          </cell>
          <cell r="K239" t="str">
            <v>东王宅村</v>
          </cell>
          <cell r="L239" t="str">
            <v>百尺镇人民政府</v>
          </cell>
          <cell r="M239">
            <v>8</v>
          </cell>
          <cell r="N239">
            <v>8</v>
          </cell>
          <cell r="O239">
            <v>0</v>
          </cell>
          <cell r="P239">
            <v>0</v>
          </cell>
          <cell r="Q239">
            <v>8</v>
          </cell>
          <cell r="R239">
            <v>0</v>
          </cell>
          <cell r="S239" t="str">
            <v>0</v>
          </cell>
        </row>
        <row r="239">
          <cell r="U239">
            <v>175</v>
          </cell>
          <cell r="V239">
            <v>525</v>
          </cell>
          <cell r="W239">
            <v>49</v>
          </cell>
          <cell r="X239">
            <v>133</v>
          </cell>
          <cell r="Y239">
            <v>5</v>
          </cell>
          <cell r="Z239">
            <v>18</v>
          </cell>
          <cell r="AA239" t="str">
            <v>20240320</v>
          </cell>
          <cell r="AB239" t="str">
            <v>20241220</v>
          </cell>
          <cell r="AC239" t="str">
            <v>改善出行和生产生活条件</v>
          </cell>
          <cell r="AD239" t="str">
            <v>改善出行和生产生活条件</v>
          </cell>
        </row>
        <row r="240">
          <cell r="B240" t="str">
            <v>5100001485073247</v>
          </cell>
          <cell r="C240" t="str">
            <v>店上镇山后村2024年基础设施改造提升项目</v>
          </cell>
          <cell r="D240" t="str">
            <v>新建</v>
          </cell>
          <cell r="E240" t="str">
            <v>乡村建设行动</v>
          </cell>
          <cell r="F240" t="str">
            <v>农村基础设施（含产业配套基础设施）</v>
          </cell>
          <cell r="G240" t="str">
            <v>农村道路建设（通村路、通户路、小型桥梁等）</v>
          </cell>
          <cell r="H240" t="str">
            <v>基础设施改造提升</v>
          </cell>
        </row>
        <row r="240">
          <cell r="J240" t="str">
            <v>山后村</v>
          </cell>
          <cell r="K240" t="str">
            <v>山后村</v>
          </cell>
          <cell r="L240" t="str">
            <v>店上镇人民政府</v>
          </cell>
          <cell r="M240">
            <v>10</v>
          </cell>
          <cell r="N240">
            <v>10</v>
          </cell>
          <cell r="O240">
            <v>0</v>
          </cell>
          <cell r="P240">
            <v>0</v>
          </cell>
          <cell r="Q240">
            <v>0</v>
          </cell>
          <cell r="R240">
            <v>10</v>
          </cell>
          <cell r="S240" t="str">
            <v>0</v>
          </cell>
        </row>
        <row r="240">
          <cell r="U240">
            <v>270</v>
          </cell>
          <cell r="V240">
            <v>720</v>
          </cell>
          <cell r="W240">
            <v>95</v>
          </cell>
          <cell r="X240">
            <v>267</v>
          </cell>
          <cell r="Y240">
            <v>12</v>
          </cell>
          <cell r="Z240">
            <v>17</v>
          </cell>
          <cell r="AA240" t="str">
            <v>20240320</v>
          </cell>
          <cell r="AB240" t="str">
            <v>20241220</v>
          </cell>
          <cell r="AC240" t="str">
            <v>改善生活条件</v>
          </cell>
          <cell r="AD240" t="str">
            <v>改善生活条件</v>
          </cell>
        </row>
        <row r="241">
          <cell r="B241" t="str">
            <v>5100001485073672</v>
          </cell>
          <cell r="C241" t="str">
            <v>晋庄镇东郊村2024年基础设施改造提升项目</v>
          </cell>
          <cell r="D241" t="str">
            <v>新建</v>
          </cell>
          <cell r="E241" t="str">
            <v>乡村建设行动</v>
          </cell>
          <cell r="F241" t="str">
            <v>农村基础设施（含产业配套基础设施）</v>
          </cell>
          <cell r="G241" t="str">
            <v>农村道路建设（通村路、通户路、小型桥梁等）</v>
          </cell>
          <cell r="H241" t="str">
            <v>基础设施改造提升</v>
          </cell>
        </row>
        <row r="241">
          <cell r="J241" t="str">
            <v>东郊村</v>
          </cell>
          <cell r="K241" t="str">
            <v>东郊村</v>
          </cell>
          <cell r="L241" t="str">
            <v>晋庄镇人民政府</v>
          </cell>
          <cell r="M241">
            <v>170</v>
          </cell>
          <cell r="N241">
            <v>170</v>
          </cell>
          <cell r="O241">
            <v>0</v>
          </cell>
          <cell r="P241">
            <v>0</v>
          </cell>
          <cell r="Q241">
            <v>0</v>
          </cell>
          <cell r="R241">
            <v>170</v>
          </cell>
          <cell r="S241" t="str">
            <v>0</v>
          </cell>
        </row>
        <row r="241">
          <cell r="U241">
            <v>199</v>
          </cell>
          <cell r="V241">
            <v>523</v>
          </cell>
          <cell r="W241">
            <v>93</v>
          </cell>
          <cell r="X241">
            <v>193</v>
          </cell>
          <cell r="Y241">
            <v>4</v>
          </cell>
          <cell r="Z241">
            <v>12</v>
          </cell>
          <cell r="AA241" t="str">
            <v>20240320</v>
          </cell>
          <cell r="AB241" t="str">
            <v>20241220</v>
          </cell>
          <cell r="AC241" t="str">
            <v>改善生活条件</v>
          </cell>
          <cell r="AD241" t="str">
            <v>改善生活条件</v>
          </cell>
        </row>
        <row r="242">
          <cell r="B242" t="str">
            <v>5100001485122140</v>
          </cell>
          <cell r="C242" t="str">
            <v>东井岭乡石盆村2024年进村主道路扩宽硬化工程</v>
          </cell>
          <cell r="D242" t="str">
            <v>新建</v>
          </cell>
          <cell r="E242" t="str">
            <v>乡村建设行动</v>
          </cell>
          <cell r="F242" t="str">
            <v>农村基础设施（含产业配套基础设施）</v>
          </cell>
          <cell r="G242" t="str">
            <v>农村道路建设（通村路、通户路、小型桥梁等）</v>
          </cell>
          <cell r="H242" t="str">
            <v>道路维修</v>
          </cell>
        </row>
        <row r="242">
          <cell r="J242" t="str">
            <v>石盆村</v>
          </cell>
          <cell r="K242" t="str">
            <v>石盆村</v>
          </cell>
          <cell r="L242" t="str">
            <v>东井岭乡人民政府</v>
          </cell>
          <cell r="M242">
            <v>50</v>
          </cell>
          <cell r="N242">
            <v>8</v>
          </cell>
          <cell r="O242">
            <v>0</v>
          </cell>
          <cell r="P242">
            <v>0</v>
          </cell>
          <cell r="Q242">
            <v>8</v>
          </cell>
          <cell r="R242">
            <v>0</v>
          </cell>
          <cell r="S242" t="str">
            <v>42</v>
          </cell>
        </row>
        <row r="242">
          <cell r="U242">
            <v>206</v>
          </cell>
          <cell r="V242">
            <v>574</v>
          </cell>
          <cell r="W242">
            <v>95</v>
          </cell>
          <cell r="X242">
            <v>289</v>
          </cell>
          <cell r="Y242">
            <v>7</v>
          </cell>
          <cell r="Z242">
            <v>15</v>
          </cell>
          <cell r="AA242" t="str">
            <v>20240320</v>
          </cell>
          <cell r="AB242" t="str">
            <v>20241220</v>
          </cell>
          <cell r="AC242" t="str">
            <v>改善出行和生产生活条件</v>
          </cell>
          <cell r="AD242" t="str">
            <v>改善出行和生产生活条件</v>
          </cell>
        </row>
        <row r="243">
          <cell r="B243" t="str">
            <v>5100001485942681</v>
          </cell>
          <cell r="C243" t="str">
            <v>壶关县龙泉镇2024年老东河村街巷硬化建设项目</v>
          </cell>
          <cell r="D243" t="str">
            <v>新建</v>
          </cell>
          <cell r="E243" t="str">
            <v>乡村建设行动</v>
          </cell>
          <cell r="F243" t="str">
            <v>农村基础设施（含产业配套基础设施）</v>
          </cell>
          <cell r="G243" t="str">
            <v>农村道路建设（通村路、通户路、小型桥梁等）</v>
          </cell>
          <cell r="H243" t="str">
            <v>街道维修硬化</v>
          </cell>
        </row>
        <row r="243">
          <cell r="J243" t="str">
            <v>老东河村</v>
          </cell>
          <cell r="K243" t="str">
            <v>老东河村</v>
          </cell>
          <cell r="L243" t="str">
            <v>龙泉镇人民政府</v>
          </cell>
          <cell r="M243">
            <v>242</v>
          </cell>
          <cell r="N243">
            <v>38</v>
          </cell>
          <cell r="O243">
            <v>38</v>
          </cell>
          <cell r="P243">
            <v>0</v>
          </cell>
          <cell r="Q243">
            <v>0</v>
          </cell>
          <cell r="R243">
            <v>0</v>
          </cell>
          <cell r="S243" t="str">
            <v>204</v>
          </cell>
        </row>
        <row r="243">
          <cell r="U243">
            <v>367</v>
          </cell>
          <cell r="V243">
            <v>994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 t="str">
            <v>20240320</v>
          </cell>
          <cell r="AB243" t="str">
            <v>20241220</v>
          </cell>
          <cell r="AC243" t="str">
            <v>改善出行和生产生活条件</v>
          </cell>
          <cell r="AD243" t="str">
            <v>改善出行和生产生活条件</v>
          </cell>
        </row>
        <row r="244">
          <cell r="B244" t="str">
            <v>5100001485943317</v>
          </cell>
          <cell r="C244" t="str">
            <v>壶关县壶陵水村2024年道路维修项目</v>
          </cell>
          <cell r="D244" t="str">
            <v>新建</v>
          </cell>
          <cell r="E244" t="str">
            <v>乡村建设行动</v>
          </cell>
          <cell r="F244" t="str">
            <v>农村基础设施（含产业配套基础设施）</v>
          </cell>
          <cell r="G244" t="str">
            <v>农村道路建设（通村路、通户路、小型桥梁等）</v>
          </cell>
          <cell r="H244" t="str">
            <v>道路维修</v>
          </cell>
        </row>
        <row r="244">
          <cell r="J244" t="str">
            <v>壶陵水村</v>
          </cell>
          <cell r="K244" t="str">
            <v>壶陵水村</v>
          </cell>
          <cell r="L244" t="str">
            <v>大峡谷镇人民政府</v>
          </cell>
          <cell r="M244">
            <v>25</v>
          </cell>
          <cell r="N244">
            <v>15</v>
          </cell>
          <cell r="O244">
            <v>0</v>
          </cell>
          <cell r="P244">
            <v>15</v>
          </cell>
          <cell r="Q244">
            <v>0</v>
          </cell>
          <cell r="R244">
            <v>0</v>
          </cell>
          <cell r="S244" t="str">
            <v>10</v>
          </cell>
        </row>
        <row r="244">
          <cell r="U244">
            <v>249</v>
          </cell>
          <cell r="V244">
            <v>801</v>
          </cell>
          <cell r="W244">
            <v>177</v>
          </cell>
          <cell r="X244">
            <v>544</v>
          </cell>
          <cell r="Y244">
            <v>21</v>
          </cell>
          <cell r="Z244">
            <v>58</v>
          </cell>
          <cell r="AA244" t="str">
            <v>20240320</v>
          </cell>
          <cell r="AB244" t="str">
            <v>20241220</v>
          </cell>
          <cell r="AC244" t="str">
            <v>改善出行和生产生活条件</v>
          </cell>
          <cell r="AD244" t="str">
            <v>改善出行和生产生活条件</v>
          </cell>
        </row>
        <row r="245">
          <cell r="B245" t="str">
            <v>5100001485944092</v>
          </cell>
          <cell r="C245" t="str">
            <v>壶关县龙泉镇2024年修善村街道改造及巷道硬化建设项目</v>
          </cell>
          <cell r="D245" t="str">
            <v>新建</v>
          </cell>
          <cell r="E245" t="str">
            <v>乡村建设行动</v>
          </cell>
          <cell r="F245" t="str">
            <v>农村基础设施（含产业配套基础设施）</v>
          </cell>
          <cell r="G245" t="str">
            <v>农村道路建设（通村路、通户路、小型桥梁等）</v>
          </cell>
          <cell r="H245" t="str">
            <v>街道维修硬化</v>
          </cell>
        </row>
        <row r="245">
          <cell r="J245" t="str">
            <v>修善村</v>
          </cell>
          <cell r="K245" t="str">
            <v>修善村</v>
          </cell>
          <cell r="L245" t="str">
            <v>龙泉镇人民政府</v>
          </cell>
          <cell r="M245">
            <v>38</v>
          </cell>
          <cell r="N245">
            <v>38</v>
          </cell>
          <cell r="O245">
            <v>38</v>
          </cell>
          <cell r="P245">
            <v>0</v>
          </cell>
          <cell r="Q245">
            <v>0</v>
          </cell>
          <cell r="R245">
            <v>0</v>
          </cell>
          <cell r="S245" t="str">
            <v>0</v>
          </cell>
        </row>
        <row r="245">
          <cell r="U245">
            <v>739</v>
          </cell>
          <cell r="V245">
            <v>2120</v>
          </cell>
          <cell r="W245">
            <v>117</v>
          </cell>
          <cell r="X245">
            <v>196</v>
          </cell>
          <cell r="Y245">
            <v>12</v>
          </cell>
          <cell r="Z245">
            <v>27</v>
          </cell>
          <cell r="AA245" t="str">
            <v>20240320</v>
          </cell>
          <cell r="AB245" t="str">
            <v>20241220</v>
          </cell>
          <cell r="AC245" t="str">
            <v>改善出行和生产生活条件</v>
          </cell>
          <cell r="AD245" t="str">
            <v>改善出行和生产生活条件</v>
          </cell>
        </row>
        <row r="246">
          <cell r="B246" t="str">
            <v>5100001485948440</v>
          </cell>
          <cell r="C246" t="str">
            <v>壶关县大峡谷镇牛洞上村2024年道路维修项目</v>
          </cell>
          <cell r="D246" t="str">
            <v>新建</v>
          </cell>
          <cell r="E246" t="str">
            <v>乡村建设行动</v>
          </cell>
          <cell r="F246" t="str">
            <v>农村基础设施（含产业配套基础设施）</v>
          </cell>
          <cell r="G246" t="str">
            <v>农村道路建设（通村路、通户路、小型桥梁等）</v>
          </cell>
          <cell r="H246" t="str">
            <v>道路维修</v>
          </cell>
        </row>
        <row r="246">
          <cell r="J246" t="str">
            <v>牛洞上村</v>
          </cell>
          <cell r="K246" t="str">
            <v>牛洞上村</v>
          </cell>
          <cell r="L246" t="str">
            <v>大峡谷镇人民政府</v>
          </cell>
          <cell r="M246">
            <v>50</v>
          </cell>
          <cell r="N246">
            <v>10</v>
          </cell>
          <cell r="O246">
            <v>0</v>
          </cell>
          <cell r="P246">
            <v>10</v>
          </cell>
          <cell r="Q246">
            <v>0</v>
          </cell>
          <cell r="R246">
            <v>0</v>
          </cell>
          <cell r="S246" t="str">
            <v>40</v>
          </cell>
        </row>
        <row r="246">
          <cell r="U246">
            <v>176</v>
          </cell>
          <cell r="V246">
            <v>476</v>
          </cell>
          <cell r="W246">
            <v>64</v>
          </cell>
          <cell r="X246">
            <v>153</v>
          </cell>
          <cell r="Y246">
            <v>8</v>
          </cell>
          <cell r="Z246">
            <v>16</v>
          </cell>
          <cell r="AA246" t="str">
            <v>20240320</v>
          </cell>
          <cell r="AB246" t="str">
            <v>20241220</v>
          </cell>
          <cell r="AC246" t="str">
            <v>改善出行和生产生活条件</v>
          </cell>
          <cell r="AD246" t="str">
            <v>改善出行和生产生活条件</v>
          </cell>
        </row>
        <row r="247">
          <cell r="B247" t="str">
            <v>5100001485951342</v>
          </cell>
          <cell r="C247" t="str">
            <v>壶关县龙泉镇2024年宋堡村道路维修项目</v>
          </cell>
          <cell r="D247" t="str">
            <v>新建</v>
          </cell>
          <cell r="E247" t="str">
            <v>乡村建设行动</v>
          </cell>
          <cell r="F247" t="str">
            <v>农村基础设施（含产业配套基础设施）</v>
          </cell>
          <cell r="G247" t="str">
            <v>农村道路建设（通村路、通户路、小型桥梁等）</v>
          </cell>
          <cell r="H247" t="str">
            <v>道路维修</v>
          </cell>
        </row>
        <row r="247">
          <cell r="J247" t="str">
            <v>宋堡村</v>
          </cell>
          <cell r="K247" t="str">
            <v>宋堡村</v>
          </cell>
          <cell r="L247" t="str">
            <v>龙泉镇人民政府</v>
          </cell>
          <cell r="M247">
            <v>50</v>
          </cell>
          <cell r="N247">
            <v>25</v>
          </cell>
          <cell r="O247">
            <v>25</v>
          </cell>
          <cell r="P247">
            <v>0</v>
          </cell>
          <cell r="Q247">
            <v>0</v>
          </cell>
          <cell r="R247">
            <v>0</v>
          </cell>
          <cell r="S247" t="str">
            <v>25</v>
          </cell>
        </row>
        <row r="247">
          <cell r="U247">
            <v>699</v>
          </cell>
          <cell r="V247">
            <v>1894</v>
          </cell>
          <cell r="W247">
            <v>52</v>
          </cell>
          <cell r="X247">
            <v>108</v>
          </cell>
          <cell r="Y247">
            <v>10</v>
          </cell>
          <cell r="Z247">
            <v>17</v>
          </cell>
          <cell r="AA247" t="str">
            <v>20240320</v>
          </cell>
          <cell r="AB247" t="str">
            <v>20241220</v>
          </cell>
          <cell r="AC247" t="str">
            <v>改善出行和生产生活条件</v>
          </cell>
          <cell r="AD247" t="str">
            <v>改善出行和生产生活条件</v>
          </cell>
        </row>
        <row r="248">
          <cell r="B248" t="str">
            <v>5100001486010726</v>
          </cell>
          <cell r="C248" t="str">
            <v>壶关县龙泉镇2024年西川底村村中路维修硬化工程项目</v>
          </cell>
          <cell r="D248" t="str">
            <v>新建</v>
          </cell>
          <cell r="E248" t="str">
            <v>乡村建设行动</v>
          </cell>
          <cell r="F248" t="str">
            <v>农村基础设施（含产业配套基础设施）</v>
          </cell>
          <cell r="G248" t="str">
            <v>农村道路建设（通村路、通户路、小型桥梁等）</v>
          </cell>
          <cell r="H248" t="str">
            <v>街道维修硬化</v>
          </cell>
        </row>
        <row r="248">
          <cell r="J248" t="str">
            <v>西川底村</v>
          </cell>
          <cell r="K248" t="str">
            <v>西川底村</v>
          </cell>
          <cell r="L248" t="str">
            <v>龙泉镇人民政府</v>
          </cell>
          <cell r="M248">
            <v>88</v>
          </cell>
          <cell r="N248">
            <v>88</v>
          </cell>
          <cell r="O248">
            <v>38</v>
          </cell>
          <cell r="P248">
            <v>0</v>
          </cell>
          <cell r="Q248">
            <v>0</v>
          </cell>
          <cell r="R248">
            <v>50</v>
          </cell>
          <cell r="S248" t="str">
            <v>0</v>
          </cell>
        </row>
        <row r="248">
          <cell r="U248">
            <v>1105</v>
          </cell>
          <cell r="V248">
            <v>3247</v>
          </cell>
          <cell r="W248">
            <v>256</v>
          </cell>
          <cell r="X248">
            <v>803</v>
          </cell>
          <cell r="Y248">
            <v>17</v>
          </cell>
          <cell r="Z248">
            <v>40</v>
          </cell>
          <cell r="AA248" t="str">
            <v>20240320</v>
          </cell>
          <cell r="AB248" t="str">
            <v>20241220</v>
          </cell>
          <cell r="AC248" t="str">
            <v>改善出行和生产生活条件</v>
          </cell>
          <cell r="AD248" t="str">
            <v>改善出行和生产生活条件</v>
          </cell>
        </row>
        <row r="249">
          <cell r="B249" t="str">
            <v>5100001486016890</v>
          </cell>
          <cell r="C249" t="str">
            <v>壶关县龙泉镇2024年大山南村道路硬化项目</v>
          </cell>
          <cell r="D249" t="str">
            <v>新建</v>
          </cell>
          <cell r="E249" t="str">
            <v>乡村建设行动</v>
          </cell>
          <cell r="F249" t="str">
            <v>农村基础设施（含产业配套基础设施）</v>
          </cell>
          <cell r="G249" t="str">
            <v>农村道路建设（通村路、通户路、小型桥梁等）</v>
          </cell>
          <cell r="H249" t="str">
            <v>道路维修</v>
          </cell>
        </row>
        <row r="249">
          <cell r="J249" t="str">
            <v>大山南村</v>
          </cell>
          <cell r="K249" t="str">
            <v>大山南村</v>
          </cell>
          <cell r="L249" t="str">
            <v>龙泉镇人民政府</v>
          </cell>
          <cell r="M249">
            <v>80</v>
          </cell>
          <cell r="N249">
            <v>30</v>
          </cell>
          <cell r="O249">
            <v>30</v>
          </cell>
          <cell r="P249">
            <v>0</v>
          </cell>
          <cell r="Q249">
            <v>0</v>
          </cell>
          <cell r="R249">
            <v>0</v>
          </cell>
          <cell r="S249" t="str">
            <v>50</v>
          </cell>
        </row>
        <row r="249">
          <cell r="U249">
            <v>700</v>
          </cell>
          <cell r="V249">
            <v>1987</v>
          </cell>
          <cell r="W249">
            <v>51</v>
          </cell>
          <cell r="X249">
            <v>95</v>
          </cell>
          <cell r="Y249">
            <v>6</v>
          </cell>
          <cell r="Z249">
            <v>15</v>
          </cell>
          <cell r="AA249" t="str">
            <v>20240320</v>
          </cell>
          <cell r="AB249" t="str">
            <v>20241220</v>
          </cell>
          <cell r="AC249" t="str">
            <v>改善出行和生产生活条件</v>
          </cell>
          <cell r="AD249" t="str">
            <v>改善出行和生产生活条件</v>
          </cell>
        </row>
        <row r="250">
          <cell r="B250" t="str">
            <v>5100001486019333</v>
          </cell>
          <cell r="C250" t="str">
            <v>壶关县龙泉镇2024年塔底道路扩建硬化建设项目</v>
          </cell>
          <cell r="D250" t="str">
            <v>新建</v>
          </cell>
          <cell r="E250" t="str">
            <v>乡村建设行动</v>
          </cell>
          <cell r="F250" t="str">
            <v>农村基础设施（含产业配套基础设施）</v>
          </cell>
          <cell r="G250" t="str">
            <v>农村道路建设（通村路、通户路、小型桥梁等）</v>
          </cell>
          <cell r="H250" t="str">
            <v>道路维修</v>
          </cell>
        </row>
        <row r="250">
          <cell r="J250" t="str">
            <v>塔底村</v>
          </cell>
          <cell r="K250" t="str">
            <v>塔底村</v>
          </cell>
          <cell r="L250" t="str">
            <v>龙泉镇人民政府</v>
          </cell>
          <cell r="M250">
            <v>320</v>
          </cell>
          <cell r="N250">
            <v>233</v>
          </cell>
          <cell r="O250">
            <v>23</v>
          </cell>
          <cell r="P250">
            <v>202</v>
          </cell>
          <cell r="Q250">
            <v>8</v>
          </cell>
          <cell r="R250">
            <v>0</v>
          </cell>
          <cell r="S250" t="str">
            <v>87</v>
          </cell>
        </row>
        <row r="250">
          <cell r="U250">
            <v>287</v>
          </cell>
          <cell r="V250">
            <v>712</v>
          </cell>
          <cell r="W250">
            <v>119</v>
          </cell>
          <cell r="X250">
            <v>232</v>
          </cell>
          <cell r="Y250">
            <v>9</v>
          </cell>
          <cell r="Z250">
            <v>19</v>
          </cell>
          <cell r="AA250" t="str">
            <v>20240320</v>
          </cell>
          <cell r="AB250" t="str">
            <v>20241220</v>
          </cell>
          <cell r="AC250" t="str">
            <v>改善出行和生产生活条件</v>
          </cell>
          <cell r="AD250" t="str">
            <v>改善出行和生产生活条件</v>
          </cell>
        </row>
        <row r="251">
          <cell r="B251" t="str">
            <v>5100001489678985</v>
          </cell>
          <cell r="C251" t="str">
            <v>石坡乡西黄花水村2024年村中道路维修项目</v>
          </cell>
          <cell r="D251" t="str">
            <v>新建</v>
          </cell>
          <cell r="E251" t="str">
            <v>乡村建设行动</v>
          </cell>
          <cell r="F251" t="str">
            <v>农村基础设施（含产业配套基础设施）</v>
          </cell>
          <cell r="G251" t="str">
            <v>农村道路建设（通村路、通户路、小型桥梁等）</v>
          </cell>
          <cell r="H251" t="str">
            <v>道路维修</v>
          </cell>
        </row>
        <row r="251">
          <cell r="J251" t="str">
            <v>西黄花水村</v>
          </cell>
          <cell r="K251" t="str">
            <v>西黄花水村</v>
          </cell>
          <cell r="L251" t="str">
            <v>石坡乡人民政府</v>
          </cell>
          <cell r="M251">
            <v>50</v>
          </cell>
          <cell r="N251">
            <v>10</v>
          </cell>
          <cell r="O251">
            <v>0</v>
          </cell>
          <cell r="P251">
            <v>10</v>
          </cell>
          <cell r="Q251">
            <v>0</v>
          </cell>
          <cell r="R251">
            <v>0</v>
          </cell>
          <cell r="S251" t="str">
            <v>40</v>
          </cell>
        </row>
        <row r="251">
          <cell r="U251">
            <v>137</v>
          </cell>
          <cell r="V251">
            <v>386</v>
          </cell>
          <cell r="W251">
            <v>93</v>
          </cell>
          <cell r="X251">
            <v>273</v>
          </cell>
          <cell r="Y251">
            <v>14</v>
          </cell>
          <cell r="Z251">
            <v>31</v>
          </cell>
          <cell r="AA251" t="str">
            <v>20240320</v>
          </cell>
          <cell r="AB251" t="str">
            <v>20241220</v>
          </cell>
          <cell r="AC251" t="str">
            <v>改善出行和生产生活条件</v>
          </cell>
          <cell r="AD251" t="str">
            <v>改善出行和生产生活条件</v>
          </cell>
        </row>
        <row r="252">
          <cell r="B252" t="str">
            <v>5100001489689862</v>
          </cell>
          <cell r="C252" t="str">
            <v>石坡乡郭家坨村2024年道路维修项目</v>
          </cell>
          <cell r="D252" t="str">
            <v>新建</v>
          </cell>
          <cell r="E252" t="str">
            <v>乡村建设行动</v>
          </cell>
          <cell r="F252" t="str">
            <v>农村基础设施（含产业配套基础设施）</v>
          </cell>
          <cell r="G252" t="str">
            <v>农村道路建设（通村路、通户路、小型桥梁等）</v>
          </cell>
          <cell r="H252" t="str">
            <v>道路维修</v>
          </cell>
        </row>
        <row r="252">
          <cell r="J252" t="str">
            <v>郭家陀村</v>
          </cell>
          <cell r="K252" t="str">
            <v>郭家陀村</v>
          </cell>
          <cell r="L252" t="str">
            <v>石坡乡人民政府</v>
          </cell>
          <cell r="M252">
            <v>50</v>
          </cell>
          <cell r="N252">
            <v>33</v>
          </cell>
          <cell r="O252">
            <v>0</v>
          </cell>
          <cell r="P252">
            <v>20</v>
          </cell>
          <cell r="Q252">
            <v>8</v>
          </cell>
          <cell r="R252">
            <v>5</v>
          </cell>
          <cell r="S252" t="str">
            <v>17</v>
          </cell>
        </row>
        <row r="252">
          <cell r="U252">
            <v>462</v>
          </cell>
          <cell r="V252">
            <v>1226</v>
          </cell>
          <cell r="W252">
            <v>256</v>
          </cell>
          <cell r="X252">
            <v>656</v>
          </cell>
          <cell r="Y252">
            <v>20</v>
          </cell>
          <cell r="Z252">
            <v>42</v>
          </cell>
          <cell r="AA252" t="str">
            <v>20240320</v>
          </cell>
          <cell r="AB252" t="str">
            <v>20241220</v>
          </cell>
          <cell r="AC252" t="str">
            <v>改善出行和生产生活条件</v>
          </cell>
          <cell r="AD252" t="str">
            <v>改善出行和生产生活条件</v>
          </cell>
        </row>
        <row r="253">
          <cell r="B253" t="str">
            <v>5100001497271679</v>
          </cell>
          <cell r="C253" t="str">
            <v>壶关县龙泉镇2024年龙腾村道路维修项目</v>
          </cell>
          <cell r="D253" t="str">
            <v>新建</v>
          </cell>
          <cell r="E253" t="str">
            <v>乡村建设行动</v>
          </cell>
          <cell r="F253" t="str">
            <v>农村基础设施（含产业配套基础设施）</v>
          </cell>
          <cell r="G253" t="str">
            <v>农村道路建设（通村路、通户路、小型桥梁等）</v>
          </cell>
          <cell r="H253" t="str">
            <v>道路维修</v>
          </cell>
        </row>
        <row r="253">
          <cell r="J253" t="str">
            <v>龙腾村</v>
          </cell>
          <cell r="K253" t="str">
            <v>龙腾村</v>
          </cell>
          <cell r="L253" t="str">
            <v>龙泉镇人民政府</v>
          </cell>
          <cell r="M253">
            <v>20</v>
          </cell>
          <cell r="N253">
            <v>18</v>
          </cell>
          <cell r="O253">
            <v>18</v>
          </cell>
          <cell r="P253">
            <v>0</v>
          </cell>
          <cell r="Q253">
            <v>0</v>
          </cell>
          <cell r="R253">
            <v>0</v>
          </cell>
          <cell r="S253" t="str">
            <v>2</v>
          </cell>
        </row>
        <row r="253">
          <cell r="U253">
            <v>420</v>
          </cell>
          <cell r="V253">
            <v>1043</v>
          </cell>
          <cell r="W253">
            <v>156</v>
          </cell>
          <cell r="X253">
            <v>329</v>
          </cell>
          <cell r="Y253">
            <v>13</v>
          </cell>
          <cell r="Z253">
            <v>24</v>
          </cell>
          <cell r="AA253" t="str">
            <v>20240320</v>
          </cell>
          <cell r="AB253" t="str">
            <v>20241220</v>
          </cell>
          <cell r="AC253" t="str">
            <v>改善出行和生产生活条件</v>
          </cell>
          <cell r="AD253" t="str">
            <v>改善出行和生产生活条件</v>
          </cell>
        </row>
        <row r="254">
          <cell r="B254" t="str">
            <v>5100001500637335</v>
          </cell>
          <cell r="C254" t="str">
            <v>师家背村道路硬化工程</v>
          </cell>
          <cell r="D254" t="str">
            <v>新建</v>
          </cell>
          <cell r="E254" t="str">
            <v>乡村建设行动</v>
          </cell>
          <cell r="F254" t="str">
            <v>农村基础设施（含产业配套基础设施）</v>
          </cell>
          <cell r="G254" t="str">
            <v>农村道路建设（通村路、通户路、小型桥梁等）</v>
          </cell>
          <cell r="H254" t="str">
            <v>道路维修</v>
          </cell>
        </row>
        <row r="254">
          <cell r="J254" t="str">
            <v>师家背村</v>
          </cell>
          <cell r="K254" t="str">
            <v>师家背村</v>
          </cell>
          <cell r="L254" t="str">
            <v>大峡谷镇人民政府</v>
          </cell>
          <cell r="M254">
            <v>350</v>
          </cell>
          <cell r="N254">
            <v>350</v>
          </cell>
          <cell r="O254">
            <v>350</v>
          </cell>
          <cell r="P254">
            <v>0</v>
          </cell>
          <cell r="Q254">
            <v>0</v>
          </cell>
          <cell r="R254">
            <v>0</v>
          </cell>
          <cell r="S254" t="str">
            <v>0</v>
          </cell>
        </row>
        <row r="254">
          <cell r="U254">
            <v>186</v>
          </cell>
          <cell r="V254">
            <v>540</v>
          </cell>
          <cell r="W254">
            <v>97</v>
          </cell>
          <cell r="X254">
            <v>268</v>
          </cell>
          <cell r="Y254">
            <v>8</v>
          </cell>
          <cell r="Z254">
            <v>17</v>
          </cell>
          <cell r="AA254" t="str">
            <v>20240320</v>
          </cell>
          <cell r="AB254" t="str">
            <v>20241220</v>
          </cell>
          <cell r="AC254" t="str">
            <v>改善出行和生产生活条件</v>
          </cell>
          <cell r="AD254" t="str">
            <v>改善出行和生产生活条件</v>
          </cell>
        </row>
        <row r="255">
          <cell r="B255" t="str">
            <v>5100001500983035</v>
          </cell>
          <cell r="C255" t="str">
            <v>店上镇角脚底村2024年石岸护坡建设项目</v>
          </cell>
          <cell r="D255" t="str">
            <v>新建</v>
          </cell>
          <cell r="E255" t="str">
            <v>乡村建设行动</v>
          </cell>
          <cell r="F255" t="str">
            <v>农村基础设施（含产业配套基础设施）</v>
          </cell>
          <cell r="G255" t="str">
            <v>农村道路建设（通村路、通户路、小型桥梁等）</v>
          </cell>
          <cell r="H255" t="str">
            <v>石岸护坡建设</v>
          </cell>
        </row>
        <row r="255">
          <cell r="J255" t="str">
            <v>角脚底村</v>
          </cell>
          <cell r="K255" t="str">
            <v>角脚底村</v>
          </cell>
          <cell r="L255" t="str">
            <v>店上镇</v>
          </cell>
          <cell r="M255">
            <v>20</v>
          </cell>
          <cell r="N255">
            <v>8</v>
          </cell>
          <cell r="O255">
            <v>0</v>
          </cell>
          <cell r="P255">
            <v>0</v>
          </cell>
          <cell r="Q255">
            <v>8</v>
          </cell>
          <cell r="R255">
            <v>0</v>
          </cell>
          <cell r="S255" t="str">
            <v>12</v>
          </cell>
        </row>
        <row r="255">
          <cell r="U255">
            <v>194</v>
          </cell>
          <cell r="V255">
            <v>529</v>
          </cell>
          <cell r="W255">
            <v>72</v>
          </cell>
          <cell r="X255">
            <v>209</v>
          </cell>
          <cell r="Y255">
            <v>10</v>
          </cell>
          <cell r="Z255">
            <v>23</v>
          </cell>
          <cell r="AA255" t="str">
            <v>20240320</v>
          </cell>
          <cell r="AB255" t="str">
            <v>20241220</v>
          </cell>
          <cell r="AC255" t="str">
            <v>改善生活条件</v>
          </cell>
          <cell r="AD255" t="str">
            <v>改善生活条件</v>
          </cell>
        </row>
        <row r="256">
          <cell r="B256" t="str">
            <v>5100001501249728</v>
          </cell>
          <cell r="C256" t="str">
            <v>店上镇淙上村2024年村中道路维修项目</v>
          </cell>
          <cell r="D256" t="str">
            <v>新建</v>
          </cell>
          <cell r="E256" t="str">
            <v>乡村建设行动</v>
          </cell>
          <cell r="F256" t="str">
            <v>农村基础设施（含产业配套基础设施）</v>
          </cell>
          <cell r="G256" t="str">
            <v>农村道路建设（通村路、通户路、小型桥梁等）</v>
          </cell>
          <cell r="H256" t="str">
            <v>道路维修</v>
          </cell>
        </row>
        <row r="256">
          <cell r="J256" t="str">
            <v>淙上村</v>
          </cell>
          <cell r="K256" t="str">
            <v>淙上村</v>
          </cell>
          <cell r="L256" t="str">
            <v>店上镇</v>
          </cell>
          <cell r="M256">
            <v>215</v>
          </cell>
          <cell r="N256">
            <v>215</v>
          </cell>
          <cell r="O256">
            <v>15</v>
          </cell>
          <cell r="P256">
            <v>0</v>
          </cell>
          <cell r="Q256">
            <v>0</v>
          </cell>
          <cell r="R256">
            <v>200</v>
          </cell>
          <cell r="S256" t="str">
            <v>0</v>
          </cell>
        </row>
        <row r="256">
          <cell r="U256">
            <v>241</v>
          </cell>
          <cell r="V256">
            <v>630</v>
          </cell>
          <cell r="W256">
            <v>106</v>
          </cell>
          <cell r="X256">
            <v>295</v>
          </cell>
          <cell r="Y256">
            <v>14</v>
          </cell>
          <cell r="Z256">
            <v>35</v>
          </cell>
          <cell r="AA256" t="str">
            <v>20240320</v>
          </cell>
          <cell r="AB256" t="str">
            <v>20241220</v>
          </cell>
          <cell r="AC256" t="str">
            <v>改善出行和生产生活条件</v>
          </cell>
          <cell r="AD256" t="str">
            <v>改善出行和生产生活条件</v>
          </cell>
        </row>
        <row r="257">
          <cell r="B257" t="str">
            <v>5100001501293054</v>
          </cell>
          <cell r="C257" t="str">
            <v>石坡乡仙居村2024年村中护岸维修项目</v>
          </cell>
          <cell r="D257" t="str">
            <v>新建</v>
          </cell>
          <cell r="E257" t="str">
            <v>乡村建设行动</v>
          </cell>
          <cell r="F257" t="str">
            <v>农村基础设施（含产业配套基础设施）</v>
          </cell>
          <cell r="G257" t="str">
            <v>农村道路建设（通村路、通户路、小型桥梁等）</v>
          </cell>
          <cell r="H257" t="str">
            <v>护岸维修</v>
          </cell>
        </row>
        <row r="257">
          <cell r="J257" t="str">
            <v>仙居村</v>
          </cell>
          <cell r="K257" t="str">
            <v>仙居村</v>
          </cell>
          <cell r="L257" t="str">
            <v>石坡乡政府</v>
          </cell>
          <cell r="M257">
            <v>20</v>
          </cell>
          <cell r="N257">
            <v>18</v>
          </cell>
          <cell r="O257">
            <v>0</v>
          </cell>
          <cell r="P257">
            <v>10</v>
          </cell>
          <cell r="Q257">
            <v>8</v>
          </cell>
          <cell r="R257">
            <v>0</v>
          </cell>
          <cell r="S257" t="str">
            <v>2</v>
          </cell>
        </row>
        <row r="257">
          <cell r="U257">
            <v>144</v>
          </cell>
          <cell r="V257">
            <v>286</v>
          </cell>
          <cell r="W257">
            <v>52</v>
          </cell>
          <cell r="X257">
            <v>84</v>
          </cell>
          <cell r="Y257">
            <v>2</v>
          </cell>
          <cell r="Z257">
            <v>2</v>
          </cell>
          <cell r="AA257" t="str">
            <v>20240320</v>
          </cell>
          <cell r="AB257" t="str">
            <v>20241220</v>
          </cell>
          <cell r="AC257" t="str">
            <v>改善生活条件</v>
          </cell>
          <cell r="AD257" t="str">
            <v>改善生活条件</v>
          </cell>
        </row>
        <row r="258">
          <cell r="B258" t="str">
            <v>5100001501293306</v>
          </cell>
          <cell r="C258" t="str">
            <v>店上镇绍良村2024年村中道路维修项目</v>
          </cell>
          <cell r="D258" t="str">
            <v>新建</v>
          </cell>
          <cell r="E258" t="str">
            <v>乡村建设行动</v>
          </cell>
          <cell r="F258" t="str">
            <v>农村基础设施（含产业配套基础设施）</v>
          </cell>
          <cell r="G258" t="str">
            <v>农村道路建设（通村路、通户路、小型桥梁等）</v>
          </cell>
          <cell r="H258" t="str">
            <v>道路维修</v>
          </cell>
        </row>
        <row r="258">
          <cell r="J258" t="str">
            <v>绍良村</v>
          </cell>
          <cell r="K258" t="str">
            <v>绍良村</v>
          </cell>
          <cell r="L258" t="str">
            <v>店上镇</v>
          </cell>
          <cell r="M258">
            <v>120</v>
          </cell>
          <cell r="N258">
            <v>120</v>
          </cell>
          <cell r="O258">
            <v>20</v>
          </cell>
          <cell r="P258">
            <v>0</v>
          </cell>
          <cell r="Q258">
            <v>0</v>
          </cell>
          <cell r="R258">
            <v>100</v>
          </cell>
          <cell r="S258" t="str">
            <v>0</v>
          </cell>
        </row>
        <row r="258">
          <cell r="U258">
            <v>611</v>
          </cell>
          <cell r="V258">
            <v>1619</v>
          </cell>
          <cell r="W258">
            <v>244</v>
          </cell>
          <cell r="X258">
            <v>588</v>
          </cell>
          <cell r="Y258">
            <v>24</v>
          </cell>
          <cell r="Z258">
            <v>56</v>
          </cell>
          <cell r="AA258" t="str">
            <v>20240320</v>
          </cell>
          <cell r="AB258" t="str">
            <v>20241220</v>
          </cell>
          <cell r="AC258" t="str">
            <v>改善出行和生产生活条件</v>
          </cell>
          <cell r="AD258" t="str">
            <v>改善出行和生产生活条件</v>
          </cell>
        </row>
        <row r="259">
          <cell r="B259" t="str">
            <v>5100001501317773</v>
          </cell>
          <cell r="C259" t="str">
            <v>店上镇大安村2024年村中道路维修项目</v>
          </cell>
          <cell r="D259" t="str">
            <v>新建</v>
          </cell>
          <cell r="E259" t="str">
            <v>乡村建设行动</v>
          </cell>
          <cell r="F259" t="str">
            <v>农村基础设施（含产业配套基础设施）</v>
          </cell>
          <cell r="G259" t="str">
            <v>农村道路建设（通村路、通户路、小型桥梁等）</v>
          </cell>
          <cell r="H259" t="str">
            <v>道路维修</v>
          </cell>
        </row>
        <row r="259">
          <cell r="J259" t="str">
            <v>大安村</v>
          </cell>
          <cell r="K259" t="str">
            <v>大安村</v>
          </cell>
          <cell r="L259" t="str">
            <v>店上镇</v>
          </cell>
          <cell r="M259">
            <v>400</v>
          </cell>
          <cell r="N259">
            <v>395</v>
          </cell>
          <cell r="O259">
            <v>20</v>
          </cell>
          <cell r="P259">
            <v>0</v>
          </cell>
          <cell r="Q259">
            <v>0</v>
          </cell>
          <cell r="R259">
            <v>375</v>
          </cell>
          <cell r="S259" t="str">
            <v>5</v>
          </cell>
        </row>
        <row r="259">
          <cell r="U259">
            <v>469</v>
          </cell>
          <cell r="V259">
            <v>1209</v>
          </cell>
          <cell r="W259">
            <v>181</v>
          </cell>
          <cell r="X259">
            <v>477</v>
          </cell>
          <cell r="Y259">
            <v>22</v>
          </cell>
          <cell r="Z259">
            <v>38</v>
          </cell>
          <cell r="AA259" t="str">
            <v>20240320</v>
          </cell>
          <cell r="AB259" t="str">
            <v>20241220</v>
          </cell>
          <cell r="AC259" t="str">
            <v>改善出行和生产生活条件</v>
          </cell>
          <cell r="AD259" t="str">
            <v>改善出行和生产生活条件</v>
          </cell>
        </row>
        <row r="260">
          <cell r="B260" t="str">
            <v>5100001501324280</v>
          </cell>
          <cell r="C260" t="str">
            <v>店上镇固村2024年水池、水坝维修工程</v>
          </cell>
          <cell r="D260" t="str">
            <v>新建</v>
          </cell>
          <cell r="E260" t="str">
            <v>乡村建设行动</v>
          </cell>
          <cell r="F260" t="str">
            <v>农村基础设施（含产业配套基础设施）</v>
          </cell>
          <cell r="G260" t="str">
            <v>农村道路建设（通村路、通户路、小型桥梁等）</v>
          </cell>
          <cell r="H260" t="str">
            <v>水池维修</v>
          </cell>
        </row>
        <row r="260">
          <cell r="J260" t="str">
            <v>固村</v>
          </cell>
          <cell r="K260" t="str">
            <v>固村</v>
          </cell>
          <cell r="L260" t="str">
            <v>店上镇</v>
          </cell>
          <cell r="M260">
            <v>50</v>
          </cell>
          <cell r="N260">
            <v>15</v>
          </cell>
          <cell r="O260">
            <v>15</v>
          </cell>
          <cell r="P260">
            <v>0</v>
          </cell>
          <cell r="Q260">
            <v>0</v>
          </cell>
          <cell r="R260">
            <v>0</v>
          </cell>
          <cell r="S260" t="str">
            <v>35</v>
          </cell>
        </row>
        <row r="260">
          <cell r="U260">
            <v>754</v>
          </cell>
          <cell r="V260">
            <v>1803</v>
          </cell>
          <cell r="W260">
            <v>207</v>
          </cell>
          <cell r="X260">
            <v>461</v>
          </cell>
          <cell r="Y260">
            <v>34</v>
          </cell>
          <cell r="Z260">
            <v>68</v>
          </cell>
          <cell r="AA260" t="str">
            <v>20240320</v>
          </cell>
          <cell r="AB260" t="str">
            <v>20241220</v>
          </cell>
          <cell r="AC260" t="str">
            <v>改善饮水条件</v>
          </cell>
          <cell r="AD260" t="str">
            <v>改善生活条件</v>
          </cell>
        </row>
        <row r="261">
          <cell r="B261" t="str">
            <v>5100001501324636</v>
          </cell>
          <cell r="C261" t="str">
            <v>店上镇瓜掌村2024年村中道路维修项目</v>
          </cell>
          <cell r="D261" t="str">
            <v>新建</v>
          </cell>
          <cell r="E261" t="str">
            <v>乡村建设行动</v>
          </cell>
          <cell r="F261" t="str">
            <v>农村基础设施（含产业配套基础设施）</v>
          </cell>
          <cell r="G261" t="str">
            <v>农村道路建设（通村路、通户路、小型桥梁等）</v>
          </cell>
          <cell r="H261" t="str">
            <v>道路维修</v>
          </cell>
        </row>
        <row r="261">
          <cell r="J261" t="str">
            <v>瓜掌村</v>
          </cell>
          <cell r="K261" t="str">
            <v>瓜掌村</v>
          </cell>
          <cell r="L261" t="str">
            <v>店上镇</v>
          </cell>
          <cell r="M261">
            <v>170</v>
          </cell>
          <cell r="N261">
            <v>170</v>
          </cell>
          <cell r="O261">
            <v>20</v>
          </cell>
          <cell r="P261">
            <v>0</v>
          </cell>
          <cell r="Q261">
            <v>0</v>
          </cell>
          <cell r="R261">
            <v>150</v>
          </cell>
          <cell r="S261" t="str">
            <v>0</v>
          </cell>
        </row>
        <row r="261">
          <cell r="U261">
            <v>224</v>
          </cell>
          <cell r="V261">
            <v>596</v>
          </cell>
          <cell r="W261">
            <v>62</v>
          </cell>
          <cell r="X261">
            <v>126</v>
          </cell>
          <cell r="Y261">
            <v>8</v>
          </cell>
          <cell r="Z261">
            <v>27</v>
          </cell>
          <cell r="AA261" t="str">
            <v>20240320</v>
          </cell>
          <cell r="AB261" t="str">
            <v>20241220</v>
          </cell>
          <cell r="AC261" t="str">
            <v>改善出行和生产生活条件</v>
          </cell>
          <cell r="AD261" t="str">
            <v>改善出行和生产生活条件</v>
          </cell>
        </row>
        <row r="262">
          <cell r="B262" t="str">
            <v>5100001501336107</v>
          </cell>
          <cell r="C262" t="str">
            <v>店上镇梭水底村2024村中道路改造项目</v>
          </cell>
          <cell r="D262" t="str">
            <v>新建</v>
          </cell>
          <cell r="E262" t="str">
            <v>乡村建设行动</v>
          </cell>
          <cell r="F262" t="str">
            <v>农村基础设施（含产业配套基础设施）</v>
          </cell>
          <cell r="G262" t="str">
            <v>农村道路建设（通村路、通户路、小型桥梁等）</v>
          </cell>
          <cell r="H262" t="str">
            <v>道路维修</v>
          </cell>
        </row>
        <row r="262">
          <cell r="J262" t="str">
            <v>梭水底村</v>
          </cell>
          <cell r="K262" t="str">
            <v>梭水底村</v>
          </cell>
          <cell r="L262" t="str">
            <v>店上镇</v>
          </cell>
          <cell r="M262">
            <v>20</v>
          </cell>
          <cell r="N262">
            <v>10</v>
          </cell>
          <cell r="O262">
            <v>10</v>
          </cell>
          <cell r="P262">
            <v>0</v>
          </cell>
          <cell r="Q262">
            <v>0</v>
          </cell>
          <cell r="R262">
            <v>0</v>
          </cell>
          <cell r="S262" t="str">
            <v>10</v>
          </cell>
        </row>
        <row r="262">
          <cell r="U262">
            <v>338</v>
          </cell>
          <cell r="V262">
            <v>950</v>
          </cell>
          <cell r="W262">
            <v>183</v>
          </cell>
          <cell r="X262">
            <v>476</v>
          </cell>
          <cell r="Y262">
            <v>18</v>
          </cell>
          <cell r="Z262">
            <v>38</v>
          </cell>
          <cell r="AA262" t="str">
            <v>20240320</v>
          </cell>
          <cell r="AB262" t="str">
            <v>20241220</v>
          </cell>
          <cell r="AC262" t="str">
            <v>改善出行和生产生活条件</v>
          </cell>
          <cell r="AD262" t="str">
            <v>改善出行和生产生活条件</v>
          </cell>
        </row>
        <row r="263">
          <cell r="B263" t="str">
            <v>5100001501376051</v>
          </cell>
          <cell r="C263" t="str">
            <v>黄山乡王郑新村2024年道路改造项目</v>
          </cell>
          <cell r="D263" t="str">
            <v>新建</v>
          </cell>
          <cell r="E263" t="str">
            <v>乡村建设行动</v>
          </cell>
          <cell r="F263" t="str">
            <v>农村基础设施（含产业配套基础设施）</v>
          </cell>
          <cell r="G263" t="str">
            <v>农村道路建设（通村路、通户路、小型桥梁等）</v>
          </cell>
          <cell r="H263" t="str">
            <v>道路维修</v>
          </cell>
        </row>
        <row r="263">
          <cell r="J263" t="str">
            <v>王郑新村</v>
          </cell>
          <cell r="K263" t="str">
            <v>王郑新村</v>
          </cell>
          <cell r="L263" t="str">
            <v>店上镇</v>
          </cell>
          <cell r="M263">
            <v>19</v>
          </cell>
          <cell r="N263">
            <v>5</v>
          </cell>
          <cell r="O263">
            <v>0</v>
          </cell>
          <cell r="P263">
            <v>5</v>
          </cell>
          <cell r="Q263">
            <v>0</v>
          </cell>
          <cell r="R263">
            <v>0</v>
          </cell>
          <cell r="S263" t="str">
            <v>14</v>
          </cell>
        </row>
        <row r="263">
          <cell r="U263">
            <v>287</v>
          </cell>
          <cell r="V263">
            <v>811</v>
          </cell>
          <cell r="W263">
            <v>53</v>
          </cell>
          <cell r="X263">
            <v>130</v>
          </cell>
          <cell r="Y263">
            <v>4</v>
          </cell>
          <cell r="Z263">
            <v>6</v>
          </cell>
          <cell r="AA263" t="str">
            <v>20240320</v>
          </cell>
          <cell r="AB263" t="str">
            <v>20241220</v>
          </cell>
          <cell r="AC263" t="str">
            <v>改善出行和生产生活条件</v>
          </cell>
          <cell r="AD263" t="str">
            <v>改善出行和生产生活条件</v>
          </cell>
        </row>
        <row r="264">
          <cell r="B264" t="str">
            <v>5100001501387266</v>
          </cell>
          <cell r="C264" t="str">
            <v>店上镇麻巷村2024村中道路维修项目</v>
          </cell>
          <cell r="D264" t="str">
            <v>新建</v>
          </cell>
          <cell r="E264" t="str">
            <v>乡村建设行动</v>
          </cell>
          <cell r="F264" t="str">
            <v>农村基础设施（含产业配套基础设施）</v>
          </cell>
          <cell r="G264" t="str">
            <v>农村道路建设（通村路、通户路、小型桥梁等）</v>
          </cell>
          <cell r="H264" t="str">
            <v>道路维修</v>
          </cell>
        </row>
        <row r="264">
          <cell r="J264" t="str">
            <v>麻巷村</v>
          </cell>
          <cell r="K264" t="str">
            <v>麻巷村</v>
          </cell>
          <cell r="L264" t="str">
            <v>店上镇政府</v>
          </cell>
          <cell r="M264">
            <v>30</v>
          </cell>
          <cell r="N264">
            <v>15</v>
          </cell>
          <cell r="O264">
            <v>15</v>
          </cell>
          <cell r="P264">
            <v>0</v>
          </cell>
          <cell r="Q264">
            <v>0</v>
          </cell>
          <cell r="R264">
            <v>0</v>
          </cell>
          <cell r="S264" t="str">
            <v>15</v>
          </cell>
        </row>
        <row r="264">
          <cell r="U264">
            <v>449</v>
          </cell>
          <cell r="V264">
            <v>1253</v>
          </cell>
          <cell r="W264">
            <v>219</v>
          </cell>
          <cell r="X264">
            <v>525</v>
          </cell>
          <cell r="Y264">
            <v>16</v>
          </cell>
          <cell r="Z264">
            <v>38</v>
          </cell>
          <cell r="AA264" t="str">
            <v>20240320</v>
          </cell>
          <cell r="AB264" t="str">
            <v>20241220</v>
          </cell>
          <cell r="AC264" t="str">
            <v>改善出行和生产生活条件</v>
          </cell>
          <cell r="AD264" t="str">
            <v>改善出行和生产生活条件</v>
          </cell>
        </row>
        <row r="265">
          <cell r="B265" t="str">
            <v>5100001501406089</v>
          </cell>
          <cell r="C265" t="str">
            <v>店上镇中桥村2024塌方路段修缮及田间道路硬化项目</v>
          </cell>
          <cell r="D265" t="str">
            <v>新建</v>
          </cell>
          <cell r="E265" t="str">
            <v>乡村建设行动</v>
          </cell>
          <cell r="F265" t="str">
            <v>农村基础设施（含产业配套基础设施）</v>
          </cell>
          <cell r="G265" t="str">
            <v>农村道路建设（通村路、通户路、小型桥梁等）</v>
          </cell>
          <cell r="H265" t="str">
            <v>道路维修</v>
          </cell>
        </row>
        <row r="265">
          <cell r="J265" t="str">
            <v>中桥村</v>
          </cell>
          <cell r="K265" t="str">
            <v>中桥村</v>
          </cell>
          <cell r="L265" t="str">
            <v>店上镇政府</v>
          </cell>
          <cell r="M265">
            <v>28</v>
          </cell>
          <cell r="N265">
            <v>28</v>
          </cell>
          <cell r="O265">
            <v>0</v>
          </cell>
          <cell r="P265">
            <v>0</v>
          </cell>
          <cell r="Q265">
            <v>8</v>
          </cell>
          <cell r="R265">
            <v>20</v>
          </cell>
          <cell r="S265" t="str">
            <v>0</v>
          </cell>
        </row>
        <row r="265">
          <cell r="U265">
            <v>235</v>
          </cell>
          <cell r="V265">
            <v>627</v>
          </cell>
          <cell r="W265">
            <v>109</v>
          </cell>
          <cell r="X265">
            <v>300</v>
          </cell>
          <cell r="Y265">
            <v>11</v>
          </cell>
          <cell r="Z265">
            <v>31</v>
          </cell>
          <cell r="AA265" t="str">
            <v>20240320</v>
          </cell>
          <cell r="AB265" t="str">
            <v>20241220</v>
          </cell>
          <cell r="AC265" t="str">
            <v>改善出行和生产生活条件</v>
          </cell>
          <cell r="AD265" t="str">
            <v>改善出行和生产生活条件</v>
          </cell>
        </row>
        <row r="266">
          <cell r="B266" t="str">
            <v>5100001501477519</v>
          </cell>
          <cell r="C266" t="str">
            <v>树掌镇马家庄村2024年村中道路维修项目</v>
          </cell>
          <cell r="D266" t="str">
            <v>新建</v>
          </cell>
          <cell r="E266" t="str">
            <v>乡村建设行动</v>
          </cell>
          <cell r="F266" t="str">
            <v>农村基础设施（含产业配套基础设施）</v>
          </cell>
          <cell r="G266" t="str">
            <v>农村道路建设（通村路、通户路、小型桥梁等）</v>
          </cell>
          <cell r="H266" t="str">
            <v>道路维修</v>
          </cell>
        </row>
        <row r="266">
          <cell r="J266" t="str">
            <v>马家庄村</v>
          </cell>
          <cell r="K266" t="str">
            <v>马家庄村</v>
          </cell>
          <cell r="L266" t="str">
            <v>树掌镇人民政府</v>
          </cell>
          <cell r="M266">
            <v>18</v>
          </cell>
          <cell r="N266">
            <v>10</v>
          </cell>
          <cell r="O266">
            <v>0</v>
          </cell>
          <cell r="P266">
            <v>10</v>
          </cell>
          <cell r="Q266">
            <v>0</v>
          </cell>
          <cell r="R266">
            <v>0</v>
          </cell>
          <cell r="S266" t="str">
            <v>8</v>
          </cell>
        </row>
        <row r="266">
          <cell r="U266">
            <v>314</v>
          </cell>
          <cell r="V266">
            <v>854</v>
          </cell>
          <cell r="W266">
            <v>141</v>
          </cell>
          <cell r="X266">
            <v>349</v>
          </cell>
          <cell r="Y266">
            <v>13</v>
          </cell>
          <cell r="Z266">
            <v>23</v>
          </cell>
          <cell r="AA266" t="str">
            <v>20240320</v>
          </cell>
          <cell r="AB266" t="str">
            <v>20241220</v>
          </cell>
          <cell r="AC266" t="str">
            <v>改善出行和生产生活条件</v>
          </cell>
          <cell r="AD266" t="str">
            <v>改善出行和生产生活条件</v>
          </cell>
        </row>
        <row r="267">
          <cell r="B267" t="str">
            <v>5100001501491270</v>
          </cell>
          <cell r="C267" t="str">
            <v>石坡乡西河村2024年道路维护项目</v>
          </cell>
          <cell r="D267" t="str">
            <v>新建</v>
          </cell>
          <cell r="E267" t="str">
            <v>乡村建设行动</v>
          </cell>
          <cell r="F267" t="str">
            <v>农村基础设施（含产业配套基础设施）</v>
          </cell>
          <cell r="G267" t="str">
            <v>农村道路建设（通村路、通户路、小型桥梁等）</v>
          </cell>
          <cell r="H267" t="str">
            <v>道路维修</v>
          </cell>
        </row>
        <row r="267">
          <cell r="J267" t="str">
            <v>西河村</v>
          </cell>
          <cell r="K267" t="str">
            <v>西河村</v>
          </cell>
          <cell r="L267" t="str">
            <v>石坡乡人民政府</v>
          </cell>
          <cell r="M267">
            <v>30</v>
          </cell>
          <cell r="N267">
            <v>10</v>
          </cell>
          <cell r="O267">
            <v>0</v>
          </cell>
          <cell r="P267">
            <v>10</v>
          </cell>
          <cell r="Q267">
            <v>0</v>
          </cell>
          <cell r="R267">
            <v>0</v>
          </cell>
          <cell r="S267" t="str">
            <v>20</v>
          </cell>
        </row>
        <row r="267">
          <cell r="U267">
            <v>162</v>
          </cell>
          <cell r="V267">
            <v>423</v>
          </cell>
          <cell r="W267">
            <v>88</v>
          </cell>
          <cell r="X267">
            <v>215</v>
          </cell>
          <cell r="Y267">
            <v>11</v>
          </cell>
          <cell r="Z267">
            <v>22</v>
          </cell>
          <cell r="AA267" t="str">
            <v>20240320</v>
          </cell>
          <cell r="AB267" t="str">
            <v>20241220</v>
          </cell>
          <cell r="AC267" t="str">
            <v>改善出行和生产生活条件</v>
          </cell>
          <cell r="AD267" t="str">
            <v>改善出行和生产生活条件</v>
          </cell>
        </row>
        <row r="268">
          <cell r="B268" t="str">
            <v>5100001501546903</v>
          </cell>
          <cell r="C268" t="str">
            <v>树掌镇翠微村2024年基础设施改造项目</v>
          </cell>
          <cell r="D268" t="str">
            <v>新建</v>
          </cell>
          <cell r="E268" t="str">
            <v>乡村建设行动</v>
          </cell>
          <cell r="F268" t="str">
            <v>农村基础设施（含产业配套基础设施）</v>
          </cell>
          <cell r="G268" t="str">
            <v>农村道路建设（通村路、通户路、小型桥梁等）</v>
          </cell>
          <cell r="H268" t="str">
            <v>基础设施改造提升</v>
          </cell>
        </row>
        <row r="268">
          <cell r="J268" t="str">
            <v>翠微村</v>
          </cell>
          <cell r="K268" t="str">
            <v>翠微村</v>
          </cell>
          <cell r="L268" t="str">
            <v>树掌镇政府</v>
          </cell>
          <cell r="M268">
            <v>35</v>
          </cell>
          <cell r="N268">
            <v>10</v>
          </cell>
          <cell r="O268">
            <v>0</v>
          </cell>
          <cell r="P268">
            <v>10</v>
          </cell>
          <cell r="Q268">
            <v>0</v>
          </cell>
          <cell r="R268">
            <v>0</v>
          </cell>
          <cell r="S268" t="str">
            <v>25</v>
          </cell>
        </row>
        <row r="268">
          <cell r="U268">
            <v>156</v>
          </cell>
          <cell r="V268">
            <v>407</v>
          </cell>
          <cell r="W268">
            <v>80</v>
          </cell>
          <cell r="X268">
            <v>202</v>
          </cell>
          <cell r="Y268">
            <v>7</v>
          </cell>
          <cell r="Z268">
            <v>14</v>
          </cell>
          <cell r="AA268" t="str">
            <v>20240320</v>
          </cell>
          <cell r="AB268" t="str">
            <v>20241220</v>
          </cell>
          <cell r="AC268" t="str">
            <v>改善生活条件</v>
          </cell>
          <cell r="AD268" t="str">
            <v>改善生活条件</v>
          </cell>
        </row>
        <row r="269">
          <cell r="B269" t="str">
            <v>5100001501547028</v>
          </cell>
          <cell r="C269" t="str">
            <v>石坡乡北平头坞村2024年水毁护岸维修项目</v>
          </cell>
          <cell r="D269" t="str">
            <v>新建</v>
          </cell>
          <cell r="E269" t="str">
            <v>乡村建设行动</v>
          </cell>
          <cell r="F269" t="str">
            <v>农村基础设施（含产业配套基础设施）</v>
          </cell>
          <cell r="G269" t="str">
            <v>农村道路建设（通村路、通户路、小型桥梁等）</v>
          </cell>
          <cell r="H269" t="str">
            <v>护岸维修</v>
          </cell>
        </row>
        <row r="269">
          <cell r="J269" t="str">
            <v>北平头坞村</v>
          </cell>
          <cell r="K269" t="str">
            <v>北平头坞村</v>
          </cell>
          <cell r="L269" t="str">
            <v>店上镇</v>
          </cell>
          <cell r="M269">
            <v>18</v>
          </cell>
          <cell r="N269">
            <v>10</v>
          </cell>
          <cell r="O269">
            <v>0</v>
          </cell>
          <cell r="P269">
            <v>10</v>
          </cell>
          <cell r="Q269">
            <v>0</v>
          </cell>
          <cell r="R269">
            <v>0</v>
          </cell>
          <cell r="S269" t="str">
            <v>8</v>
          </cell>
        </row>
        <row r="269">
          <cell r="U269">
            <v>252</v>
          </cell>
          <cell r="V269">
            <v>670</v>
          </cell>
          <cell r="W269">
            <v>132</v>
          </cell>
          <cell r="X269">
            <v>371</v>
          </cell>
          <cell r="Y269">
            <v>16</v>
          </cell>
          <cell r="Z269">
            <v>30</v>
          </cell>
          <cell r="AA269" t="str">
            <v>20240320</v>
          </cell>
          <cell r="AB269" t="str">
            <v>20241220</v>
          </cell>
          <cell r="AC269" t="str">
            <v>改善生活条件</v>
          </cell>
          <cell r="AD269" t="str">
            <v>改善生活条件</v>
          </cell>
        </row>
        <row r="270">
          <cell r="B270" t="str">
            <v>5100001501548592</v>
          </cell>
          <cell r="C270" t="str">
            <v>店上镇店上村2024年村中道路维修项目</v>
          </cell>
          <cell r="D270" t="str">
            <v>新建</v>
          </cell>
          <cell r="E270" t="str">
            <v>乡村建设行动</v>
          </cell>
          <cell r="F270" t="str">
            <v>农村基础设施（含产业配套基础设施）</v>
          </cell>
          <cell r="G270" t="str">
            <v>农村道路建设（通村路、通户路、小型桥梁等）</v>
          </cell>
          <cell r="H270" t="str">
            <v>道路维修</v>
          </cell>
        </row>
        <row r="270">
          <cell r="J270" t="str">
            <v>店上村</v>
          </cell>
          <cell r="K270" t="str">
            <v>店上村</v>
          </cell>
          <cell r="L270" t="str">
            <v>店上镇</v>
          </cell>
          <cell r="M270">
            <v>30</v>
          </cell>
          <cell r="N270">
            <v>30</v>
          </cell>
          <cell r="O270">
            <v>20</v>
          </cell>
          <cell r="P270">
            <v>0</v>
          </cell>
          <cell r="Q270">
            <v>0</v>
          </cell>
          <cell r="R270">
            <v>10</v>
          </cell>
          <cell r="S270" t="str">
            <v>0</v>
          </cell>
        </row>
        <row r="270">
          <cell r="U270">
            <v>668</v>
          </cell>
          <cell r="V270">
            <v>1607</v>
          </cell>
          <cell r="W270">
            <v>193</v>
          </cell>
          <cell r="X270">
            <v>546</v>
          </cell>
          <cell r="Y270">
            <v>22</v>
          </cell>
          <cell r="Z270">
            <v>52</v>
          </cell>
          <cell r="AA270" t="str">
            <v>20240320</v>
          </cell>
          <cell r="AB270" t="str">
            <v>20241220</v>
          </cell>
          <cell r="AC270" t="str">
            <v>改善出行和生产生活条件</v>
          </cell>
          <cell r="AD270" t="str">
            <v>改善出行和生产生活条件</v>
          </cell>
        </row>
        <row r="271">
          <cell r="B271" t="str">
            <v>5100001501548849</v>
          </cell>
          <cell r="C271" t="str">
            <v>黄山乡永兴村村内街巷铺油硬化2024</v>
          </cell>
          <cell r="D271" t="str">
            <v>新建</v>
          </cell>
          <cell r="E271" t="str">
            <v>乡村建设行动</v>
          </cell>
          <cell r="F271" t="str">
            <v>农村基础设施（含产业配套基础设施）</v>
          </cell>
          <cell r="G271" t="str">
            <v>农村道路建设（通村路、通户路、小型桥梁等）</v>
          </cell>
          <cell r="H271" t="str">
            <v>街道维修硬化</v>
          </cell>
        </row>
        <row r="271">
          <cell r="J271" t="str">
            <v>永兴村</v>
          </cell>
          <cell r="K271" t="str">
            <v>永兴村</v>
          </cell>
          <cell r="L271" t="str">
            <v>店上镇寨里村</v>
          </cell>
          <cell r="M271">
            <v>35</v>
          </cell>
          <cell r="N271">
            <v>25</v>
          </cell>
          <cell r="O271">
            <v>0</v>
          </cell>
          <cell r="P271">
            <v>5</v>
          </cell>
          <cell r="Q271">
            <v>0</v>
          </cell>
          <cell r="R271">
            <v>20</v>
          </cell>
          <cell r="S271" t="str">
            <v>10</v>
          </cell>
        </row>
        <row r="271">
          <cell r="U271">
            <v>413</v>
          </cell>
          <cell r="V271">
            <v>1138</v>
          </cell>
          <cell r="W271">
            <v>83</v>
          </cell>
          <cell r="X271">
            <v>151</v>
          </cell>
          <cell r="Y271">
            <v>12</v>
          </cell>
          <cell r="Z271">
            <v>30</v>
          </cell>
          <cell r="AA271" t="str">
            <v>20240320</v>
          </cell>
          <cell r="AB271" t="str">
            <v>20241220</v>
          </cell>
          <cell r="AC271" t="str">
            <v>改善出行和生产生活条件</v>
          </cell>
          <cell r="AD271" t="str">
            <v>改善出行和生产生活条件</v>
          </cell>
        </row>
        <row r="272">
          <cell r="B272" t="str">
            <v>5100001501549707</v>
          </cell>
          <cell r="C272" t="str">
            <v>树掌镇南郊村2024年村中道路维修项目</v>
          </cell>
          <cell r="D272" t="str">
            <v>新建</v>
          </cell>
          <cell r="E272" t="str">
            <v>乡村建设行动</v>
          </cell>
          <cell r="F272" t="str">
            <v>农村基础设施（含产业配套基础设施）</v>
          </cell>
          <cell r="G272" t="str">
            <v>农村道路建设（通村路、通户路、小型桥梁等）</v>
          </cell>
          <cell r="H272" t="str">
            <v>道路维修</v>
          </cell>
        </row>
        <row r="272">
          <cell r="J272" t="str">
            <v>南郊村</v>
          </cell>
          <cell r="K272" t="str">
            <v>南郊村</v>
          </cell>
          <cell r="L272" t="str">
            <v>树掌镇政府</v>
          </cell>
          <cell r="M272">
            <v>13</v>
          </cell>
          <cell r="N272">
            <v>13</v>
          </cell>
          <cell r="O272">
            <v>0</v>
          </cell>
          <cell r="P272">
            <v>5</v>
          </cell>
          <cell r="Q272">
            <v>8</v>
          </cell>
          <cell r="R272">
            <v>0</v>
          </cell>
          <cell r="S272" t="str">
            <v>0</v>
          </cell>
        </row>
        <row r="272">
          <cell r="U272">
            <v>91</v>
          </cell>
          <cell r="V272">
            <v>174</v>
          </cell>
          <cell r="W272">
            <v>49</v>
          </cell>
          <cell r="X272">
            <v>79</v>
          </cell>
          <cell r="Y272">
            <v>3</v>
          </cell>
          <cell r="Z272">
            <v>7</v>
          </cell>
          <cell r="AA272" t="str">
            <v>20240320</v>
          </cell>
          <cell r="AB272" t="str">
            <v>20241220</v>
          </cell>
          <cell r="AC272" t="str">
            <v>改善出行和生产生活条件</v>
          </cell>
          <cell r="AD272" t="str">
            <v>改善出行和生产生活条件</v>
          </cell>
        </row>
        <row r="273">
          <cell r="B273" t="str">
            <v>5100001501566178</v>
          </cell>
          <cell r="C273" t="str">
            <v>石坡乡苇则水村2024年路面修复项目</v>
          </cell>
          <cell r="D273" t="str">
            <v>新建</v>
          </cell>
          <cell r="E273" t="str">
            <v>乡村建设行动</v>
          </cell>
          <cell r="F273" t="str">
            <v>农村基础设施（含产业配套基础设施）</v>
          </cell>
          <cell r="G273" t="str">
            <v>农村道路建设（通村路、通户路、小型桥梁等）</v>
          </cell>
          <cell r="H273" t="str">
            <v>路面修复</v>
          </cell>
        </row>
        <row r="273">
          <cell r="J273" t="str">
            <v>苇则水村</v>
          </cell>
          <cell r="K273" t="str">
            <v>苇则水村</v>
          </cell>
          <cell r="L273" t="str">
            <v>石坡乡政府</v>
          </cell>
          <cell r="M273">
            <v>40</v>
          </cell>
          <cell r="N273">
            <v>38</v>
          </cell>
          <cell r="O273">
            <v>0</v>
          </cell>
          <cell r="P273">
            <v>20</v>
          </cell>
          <cell r="Q273">
            <v>8</v>
          </cell>
          <cell r="R273">
            <v>10</v>
          </cell>
          <cell r="S273" t="str">
            <v>2</v>
          </cell>
        </row>
        <row r="273">
          <cell r="U273">
            <v>109</v>
          </cell>
          <cell r="V273">
            <v>310</v>
          </cell>
          <cell r="W273">
            <v>26</v>
          </cell>
          <cell r="X273">
            <v>63</v>
          </cell>
          <cell r="Y273">
            <v>3</v>
          </cell>
          <cell r="Z273">
            <v>5</v>
          </cell>
          <cell r="AA273" t="str">
            <v>20240320</v>
          </cell>
          <cell r="AB273" t="str">
            <v>20241220</v>
          </cell>
          <cell r="AC273" t="str">
            <v>改善出行和生产生活条件</v>
          </cell>
          <cell r="AD273" t="str">
            <v>改善出行和生产生活条件</v>
          </cell>
        </row>
        <row r="274">
          <cell r="B274" t="str">
            <v>5100001501570177</v>
          </cell>
          <cell r="C274" t="str">
            <v>树掌镇回车村2024年道路维修项目</v>
          </cell>
          <cell r="D274" t="str">
            <v>新建</v>
          </cell>
          <cell r="E274" t="str">
            <v>乡村建设行动</v>
          </cell>
          <cell r="F274" t="str">
            <v>农村基础设施（含产业配套基础设施）</v>
          </cell>
          <cell r="G274" t="str">
            <v>农村道路建设（通村路、通户路、小型桥梁等）</v>
          </cell>
          <cell r="H274" t="str">
            <v>道路维修</v>
          </cell>
        </row>
        <row r="274">
          <cell r="J274" t="str">
            <v>绍良村</v>
          </cell>
          <cell r="K274" t="str">
            <v>绍良村</v>
          </cell>
          <cell r="L274" t="str">
            <v>店上镇</v>
          </cell>
          <cell r="M274">
            <v>50</v>
          </cell>
          <cell r="N274">
            <v>10</v>
          </cell>
          <cell r="O274">
            <v>0</v>
          </cell>
          <cell r="P274">
            <v>10</v>
          </cell>
          <cell r="Q274">
            <v>0</v>
          </cell>
          <cell r="R274">
            <v>0</v>
          </cell>
          <cell r="S274" t="str">
            <v>40</v>
          </cell>
        </row>
        <row r="274">
          <cell r="U274">
            <v>611</v>
          </cell>
          <cell r="V274">
            <v>1619</v>
          </cell>
          <cell r="W274">
            <v>244</v>
          </cell>
          <cell r="X274">
            <v>588</v>
          </cell>
          <cell r="Y274">
            <v>24</v>
          </cell>
          <cell r="Z274">
            <v>56</v>
          </cell>
          <cell r="AA274" t="str">
            <v>20240320</v>
          </cell>
          <cell r="AB274" t="str">
            <v>20241220</v>
          </cell>
          <cell r="AC274" t="str">
            <v>改善出行和生产生活条件</v>
          </cell>
          <cell r="AD274" t="str">
            <v>改善出行和生产生活条件</v>
          </cell>
        </row>
        <row r="275">
          <cell r="B275" t="str">
            <v>5100001501587058</v>
          </cell>
          <cell r="C275" t="str">
            <v>东井岭乡塔店村2024年道路维修项目</v>
          </cell>
          <cell r="D275" t="str">
            <v>新建</v>
          </cell>
          <cell r="E275" t="str">
            <v>乡村建设行动</v>
          </cell>
          <cell r="F275" t="str">
            <v>农村基础设施（含产业配套基础设施）</v>
          </cell>
          <cell r="G275" t="str">
            <v>农村道路建设（通村路、通户路、小型桥梁等）</v>
          </cell>
          <cell r="H275" t="str">
            <v>道路维修</v>
          </cell>
        </row>
        <row r="275">
          <cell r="J275" t="str">
            <v>塔店村</v>
          </cell>
          <cell r="K275" t="str">
            <v>塔店村</v>
          </cell>
          <cell r="L275" t="str">
            <v>店上镇</v>
          </cell>
          <cell r="M275">
            <v>50</v>
          </cell>
          <cell r="N275">
            <v>40</v>
          </cell>
          <cell r="O275">
            <v>0</v>
          </cell>
          <cell r="P275">
            <v>40</v>
          </cell>
          <cell r="Q275">
            <v>0</v>
          </cell>
          <cell r="R275">
            <v>0</v>
          </cell>
          <cell r="S275" t="str">
            <v>10</v>
          </cell>
        </row>
        <row r="275">
          <cell r="U275">
            <v>396</v>
          </cell>
          <cell r="V275">
            <v>1067</v>
          </cell>
          <cell r="W275">
            <v>230</v>
          </cell>
          <cell r="X275">
            <v>646</v>
          </cell>
          <cell r="Y275">
            <v>18</v>
          </cell>
          <cell r="Z275">
            <v>35</v>
          </cell>
          <cell r="AA275" t="str">
            <v>20240320</v>
          </cell>
          <cell r="AB275" t="str">
            <v>20241220</v>
          </cell>
          <cell r="AC275" t="str">
            <v>改善出行和生产生活条件</v>
          </cell>
          <cell r="AD275" t="str">
            <v>改善出行和生产生活条件</v>
          </cell>
        </row>
        <row r="276">
          <cell r="B276" t="str">
            <v>5100001501588188</v>
          </cell>
          <cell r="C276" t="str">
            <v>黄山乡上好牢村2024年道路维修项目</v>
          </cell>
          <cell r="D276" t="str">
            <v>新建</v>
          </cell>
          <cell r="E276" t="str">
            <v>乡村建设行动</v>
          </cell>
          <cell r="F276" t="str">
            <v>农村基础设施（含产业配套基础设施）</v>
          </cell>
          <cell r="G276" t="str">
            <v>农村道路建设（通村路、通户路、小型桥梁等）</v>
          </cell>
          <cell r="H276" t="str">
            <v>道路维修</v>
          </cell>
        </row>
        <row r="276">
          <cell r="J276" t="str">
            <v>上好牢村</v>
          </cell>
          <cell r="K276" t="str">
            <v>上好牢村</v>
          </cell>
          <cell r="L276" t="str">
            <v>店上镇</v>
          </cell>
          <cell r="M276">
            <v>5</v>
          </cell>
          <cell r="N276">
            <v>5</v>
          </cell>
          <cell r="O276">
            <v>0</v>
          </cell>
          <cell r="P276">
            <v>5</v>
          </cell>
          <cell r="Q276" t="str">
            <v>0</v>
          </cell>
          <cell r="R276">
            <v>0</v>
          </cell>
          <cell r="S276" t="str">
            <v>0</v>
          </cell>
        </row>
        <row r="276">
          <cell r="U276">
            <v>421</v>
          </cell>
          <cell r="V276">
            <v>1236</v>
          </cell>
          <cell r="W276">
            <v>43</v>
          </cell>
          <cell r="X276">
            <v>105</v>
          </cell>
          <cell r="Y276">
            <v>4</v>
          </cell>
          <cell r="Z276">
            <v>10</v>
          </cell>
          <cell r="AA276" t="str">
            <v>20240320</v>
          </cell>
          <cell r="AB276" t="str">
            <v>20241220</v>
          </cell>
          <cell r="AC276" t="str">
            <v>改善出行和生产生活条件</v>
          </cell>
          <cell r="AD276" t="str">
            <v>改善出行和生产生活条件</v>
          </cell>
        </row>
        <row r="277">
          <cell r="B277" t="str">
            <v>5100001501590627</v>
          </cell>
          <cell r="C277" t="str">
            <v>黄山乡冯坡村2024年道路维修项目</v>
          </cell>
          <cell r="D277" t="str">
            <v>新建</v>
          </cell>
          <cell r="E277" t="str">
            <v>乡村建设行动</v>
          </cell>
          <cell r="F277" t="str">
            <v>农村基础设施（含产业配套基础设施）</v>
          </cell>
          <cell r="G277" t="str">
            <v>农村道路建设（通村路、通户路、小型桥梁等）</v>
          </cell>
          <cell r="H277" t="str">
            <v>道路维修</v>
          </cell>
        </row>
        <row r="277">
          <cell r="J277" t="str">
            <v>冯坡村</v>
          </cell>
          <cell r="K277" t="str">
            <v>冯坡村</v>
          </cell>
          <cell r="L277" t="str">
            <v>店上镇</v>
          </cell>
          <cell r="M277">
            <v>15</v>
          </cell>
          <cell r="N277">
            <v>10</v>
          </cell>
          <cell r="O277">
            <v>0</v>
          </cell>
          <cell r="P277">
            <v>10</v>
          </cell>
          <cell r="Q277">
            <v>0</v>
          </cell>
          <cell r="R277">
            <v>0</v>
          </cell>
          <cell r="S277" t="str">
            <v>5</v>
          </cell>
        </row>
        <row r="277">
          <cell r="U277">
            <v>629</v>
          </cell>
          <cell r="V277">
            <v>1839</v>
          </cell>
          <cell r="W277">
            <v>108</v>
          </cell>
          <cell r="X277">
            <v>258</v>
          </cell>
          <cell r="Y277">
            <v>18</v>
          </cell>
          <cell r="Z277">
            <v>29</v>
          </cell>
          <cell r="AA277" t="str">
            <v>20240320</v>
          </cell>
          <cell r="AB277" t="str">
            <v>20241220</v>
          </cell>
          <cell r="AC277" t="str">
            <v>改善出行和生产生活条件</v>
          </cell>
          <cell r="AD277" t="str">
            <v>改善出行和生产生活条件</v>
          </cell>
        </row>
        <row r="278">
          <cell r="B278" t="str">
            <v>5100001501602999</v>
          </cell>
          <cell r="C278" t="str">
            <v>东井岭乡岭后村2024年基础设施改造项目</v>
          </cell>
          <cell r="D278" t="str">
            <v>新建</v>
          </cell>
          <cell r="E278" t="str">
            <v>乡村建设行动</v>
          </cell>
          <cell r="F278" t="str">
            <v>农村基础设施（含产业配套基础设施）</v>
          </cell>
          <cell r="G278" t="str">
            <v>农村道路建设（通村路、通户路、小型桥梁等）</v>
          </cell>
          <cell r="H278" t="str">
            <v>基础设施改造提升</v>
          </cell>
        </row>
        <row r="278">
          <cell r="J278" t="str">
            <v>岭后村</v>
          </cell>
          <cell r="K278" t="str">
            <v>岭后村</v>
          </cell>
          <cell r="L278" t="str">
            <v>东井岭乡政府</v>
          </cell>
          <cell r="M278">
            <v>17</v>
          </cell>
          <cell r="N278">
            <v>10</v>
          </cell>
          <cell r="O278">
            <v>0</v>
          </cell>
          <cell r="P278">
            <v>10</v>
          </cell>
          <cell r="Q278">
            <v>0</v>
          </cell>
          <cell r="R278">
            <v>0</v>
          </cell>
          <cell r="S278" t="str">
            <v>7</v>
          </cell>
        </row>
        <row r="278">
          <cell r="U278">
            <v>135</v>
          </cell>
          <cell r="V278">
            <v>396</v>
          </cell>
          <cell r="W278">
            <v>82</v>
          </cell>
          <cell r="X278">
            <v>207</v>
          </cell>
          <cell r="Y278">
            <v>3</v>
          </cell>
          <cell r="Z278">
            <v>4</v>
          </cell>
          <cell r="AA278" t="str">
            <v>20240320</v>
          </cell>
          <cell r="AB278" t="str">
            <v>20241220</v>
          </cell>
          <cell r="AC278" t="str">
            <v>改善生活条件</v>
          </cell>
          <cell r="AD278" t="str">
            <v>改善生活条件</v>
          </cell>
        </row>
        <row r="279">
          <cell r="B279" t="str">
            <v>5100001501688577</v>
          </cell>
          <cell r="C279" t="str">
            <v>店上镇井则口村2024年道路维修项目</v>
          </cell>
          <cell r="D279" t="str">
            <v>新建</v>
          </cell>
          <cell r="E279" t="str">
            <v>乡村建设行动</v>
          </cell>
          <cell r="F279" t="str">
            <v>农村基础设施（含产业配套基础设施）</v>
          </cell>
          <cell r="G279" t="str">
            <v>农村道路建设（通村路、通户路、小型桥梁等）</v>
          </cell>
          <cell r="H279" t="str">
            <v>道路维修</v>
          </cell>
        </row>
        <row r="279">
          <cell r="J279" t="str">
            <v>井则口村</v>
          </cell>
          <cell r="K279" t="str">
            <v>井则口村</v>
          </cell>
          <cell r="L279" t="str">
            <v>店上镇</v>
          </cell>
          <cell r="M279">
            <v>33</v>
          </cell>
          <cell r="N279">
            <v>33</v>
          </cell>
          <cell r="O279">
            <v>25</v>
          </cell>
          <cell r="P279">
            <v>0</v>
          </cell>
          <cell r="Q279">
            <v>8</v>
          </cell>
          <cell r="R279">
            <v>0</v>
          </cell>
          <cell r="S279" t="str">
            <v>0</v>
          </cell>
        </row>
        <row r="279">
          <cell r="U279">
            <v>58</v>
          </cell>
          <cell r="V279">
            <v>153</v>
          </cell>
          <cell r="W279">
            <v>23</v>
          </cell>
          <cell r="X279">
            <v>54</v>
          </cell>
          <cell r="Y279">
            <v>7</v>
          </cell>
          <cell r="Z279">
            <v>14</v>
          </cell>
          <cell r="AA279" t="str">
            <v>20240320</v>
          </cell>
          <cell r="AB279" t="str">
            <v>20241220</v>
          </cell>
          <cell r="AC279" t="str">
            <v>改善出行和生产生活条件</v>
          </cell>
          <cell r="AD279" t="str">
            <v>改善出行和生产生活条件</v>
          </cell>
        </row>
        <row r="280">
          <cell r="B280" t="str">
            <v>5100001501697988</v>
          </cell>
          <cell r="C280" t="str">
            <v>树掌镇树掌村小区2024年饮用水改造项目</v>
          </cell>
          <cell r="D280" t="str">
            <v>新建</v>
          </cell>
          <cell r="E280" t="str">
            <v>乡村建设行动</v>
          </cell>
          <cell r="F280" t="str">
            <v>农村基础设施（含产业配套基础设施）</v>
          </cell>
          <cell r="G280" t="str">
            <v>农村道路建设（通村路、通户路、小型桥梁等）</v>
          </cell>
          <cell r="H280" t="str">
            <v>饮用水改造</v>
          </cell>
        </row>
        <row r="280">
          <cell r="J280" t="str">
            <v>树掌村</v>
          </cell>
          <cell r="K280" t="str">
            <v>树掌村</v>
          </cell>
          <cell r="L280" t="str">
            <v>树掌镇政府</v>
          </cell>
          <cell r="M280">
            <v>20</v>
          </cell>
          <cell r="N280">
            <v>15</v>
          </cell>
          <cell r="O280">
            <v>0</v>
          </cell>
          <cell r="P280">
            <v>15</v>
          </cell>
          <cell r="Q280">
            <v>0</v>
          </cell>
          <cell r="R280">
            <v>0</v>
          </cell>
          <cell r="S280" t="str">
            <v>5</v>
          </cell>
        </row>
        <row r="280">
          <cell r="U280">
            <v>1045</v>
          </cell>
          <cell r="V280">
            <v>2387</v>
          </cell>
          <cell r="W280">
            <v>365</v>
          </cell>
          <cell r="X280">
            <v>933</v>
          </cell>
          <cell r="Y280">
            <v>44</v>
          </cell>
          <cell r="Z280">
            <v>112</v>
          </cell>
          <cell r="AA280" t="str">
            <v>20240320</v>
          </cell>
          <cell r="AB280" t="str">
            <v>20241220</v>
          </cell>
          <cell r="AC280" t="str">
            <v>改善生活条件</v>
          </cell>
          <cell r="AD280" t="str">
            <v>改善生活条件</v>
          </cell>
        </row>
        <row r="281">
          <cell r="B281" t="str">
            <v>5100001501764511</v>
          </cell>
          <cell r="C281" t="str">
            <v>店上镇罗东掌村2024道路维修项目</v>
          </cell>
          <cell r="D281" t="str">
            <v>新建</v>
          </cell>
          <cell r="E281" t="str">
            <v>乡村建设行动</v>
          </cell>
          <cell r="F281" t="str">
            <v>农村基础设施（含产业配套基础设施）</v>
          </cell>
          <cell r="G281" t="str">
            <v>农村道路建设（通村路、通户路、小型桥梁等）</v>
          </cell>
          <cell r="H281" t="str">
            <v>道路维修</v>
          </cell>
        </row>
        <row r="281">
          <cell r="J281" t="str">
            <v>罗东掌村</v>
          </cell>
          <cell r="K281" t="str">
            <v>罗东掌村</v>
          </cell>
          <cell r="L281" t="str">
            <v>店上镇</v>
          </cell>
          <cell r="M281">
            <v>20</v>
          </cell>
          <cell r="N281">
            <v>10</v>
          </cell>
          <cell r="O281">
            <v>10</v>
          </cell>
          <cell r="P281">
            <v>0</v>
          </cell>
          <cell r="Q281">
            <v>0</v>
          </cell>
          <cell r="R281">
            <v>0</v>
          </cell>
          <cell r="S281" t="str">
            <v>10</v>
          </cell>
        </row>
        <row r="281">
          <cell r="U281">
            <v>137</v>
          </cell>
          <cell r="V281">
            <v>336</v>
          </cell>
          <cell r="W281">
            <v>34</v>
          </cell>
          <cell r="X281">
            <v>75</v>
          </cell>
          <cell r="Y281">
            <v>4</v>
          </cell>
          <cell r="Z281">
            <v>7</v>
          </cell>
          <cell r="AA281" t="str">
            <v>20240320</v>
          </cell>
          <cell r="AB281" t="str">
            <v>20241220</v>
          </cell>
          <cell r="AC281" t="str">
            <v>改善出行和生产生活条件</v>
          </cell>
          <cell r="AD281" t="str">
            <v>改善出行和生产生活条件</v>
          </cell>
        </row>
        <row r="282">
          <cell r="B282" t="str">
            <v>5100001501977029</v>
          </cell>
          <cell r="C282" t="str">
            <v>店上镇林青庄2024年村中道路维修项目</v>
          </cell>
          <cell r="D282" t="str">
            <v>新建</v>
          </cell>
          <cell r="E282" t="str">
            <v>乡村建设行动</v>
          </cell>
          <cell r="F282" t="str">
            <v>农村基础设施（含产业配套基础设施）</v>
          </cell>
          <cell r="G282" t="str">
            <v>农村道路建设（通村路、通户路、小型桥梁等）</v>
          </cell>
          <cell r="H282" t="str">
            <v>道路维修</v>
          </cell>
        </row>
        <row r="282">
          <cell r="J282" t="str">
            <v>林青庄村</v>
          </cell>
          <cell r="K282" t="str">
            <v>林青庄村</v>
          </cell>
          <cell r="L282" t="str">
            <v>店上镇</v>
          </cell>
          <cell r="M282">
            <v>50</v>
          </cell>
          <cell r="N282">
            <v>15</v>
          </cell>
          <cell r="O282">
            <v>15</v>
          </cell>
          <cell r="P282">
            <v>0</v>
          </cell>
          <cell r="Q282">
            <v>0</v>
          </cell>
          <cell r="R282">
            <v>0</v>
          </cell>
          <cell r="S282" t="str">
            <v>35</v>
          </cell>
        </row>
        <row r="282">
          <cell r="U282">
            <v>649</v>
          </cell>
          <cell r="V282">
            <v>1673</v>
          </cell>
          <cell r="W282">
            <v>253</v>
          </cell>
          <cell r="X282">
            <v>622</v>
          </cell>
          <cell r="Y282">
            <v>24</v>
          </cell>
          <cell r="Z282">
            <v>47</v>
          </cell>
          <cell r="AA282" t="str">
            <v>20240320</v>
          </cell>
          <cell r="AB282" t="str">
            <v>20241220</v>
          </cell>
          <cell r="AC282" t="str">
            <v>改善出行和生产生活条件</v>
          </cell>
          <cell r="AD282" t="str">
            <v>改善出行和生产生活条件</v>
          </cell>
        </row>
        <row r="283">
          <cell r="B283" t="str">
            <v>5100001502333736</v>
          </cell>
          <cell r="C283" t="str">
            <v>石坡乡盘马池村2024年街巷维修项目</v>
          </cell>
          <cell r="D283" t="str">
            <v>新建</v>
          </cell>
          <cell r="E283" t="str">
            <v>乡村建设行动</v>
          </cell>
          <cell r="F283" t="str">
            <v>农村基础设施（含产业配套基础设施）</v>
          </cell>
          <cell r="G283" t="str">
            <v>农村道路建设（通村路、通户路、小型桥梁等）</v>
          </cell>
          <cell r="H283" t="str">
            <v>街巷维修</v>
          </cell>
        </row>
        <row r="283">
          <cell r="J283" t="str">
            <v>盘马池村</v>
          </cell>
          <cell r="K283" t="str">
            <v>盘马池村</v>
          </cell>
          <cell r="L283" t="str">
            <v>石坡乡政府</v>
          </cell>
          <cell r="M283">
            <v>50</v>
          </cell>
          <cell r="N283">
            <v>13</v>
          </cell>
          <cell r="O283">
            <v>0</v>
          </cell>
          <cell r="P283">
            <v>5</v>
          </cell>
          <cell r="Q283">
            <v>8</v>
          </cell>
          <cell r="R283">
            <v>0</v>
          </cell>
          <cell r="S283" t="str">
            <v>37</v>
          </cell>
        </row>
        <row r="283">
          <cell r="U283">
            <v>409</v>
          </cell>
          <cell r="V283">
            <v>1072</v>
          </cell>
          <cell r="W283">
            <v>181</v>
          </cell>
          <cell r="X283">
            <v>425</v>
          </cell>
          <cell r="Y283">
            <v>27</v>
          </cell>
          <cell r="Z283">
            <v>63</v>
          </cell>
          <cell r="AA283" t="str">
            <v>20240320</v>
          </cell>
          <cell r="AB283" t="str">
            <v>20241220</v>
          </cell>
          <cell r="AC283" t="str">
            <v>改善生活条件</v>
          </cell>
          <cell r="AD283" t="str">
            <v>改善生活条件</v>
          </cell>
        </row>
        <row r="284">
          <cell r="B284" t="str">
            <v>5100001502410082</v>
          </cell>
          <cell r="C284" t="str">
            <v>壶关县龙泉镇2024年池后村道路硬化建设项目</v>
          </cell>
          <cell r="D284" t="str">
            <v>新建</v>
          </cell>
          <cell r="E284" t="str">
            <v>乡村建设行动</v>
          </cell>
          <cell r="F284" t="str">
            <v>农村基础设施（含产业配套基础设施）</v>
          </cell>
          <cell r="G284" t="str">
            <v>农村道路建设（通村路、通户路、小型桥梁等）</v>
          </cell>
          <cell r="H284" t="str">
            <v>道路维修</v>
          </cell>
        </row>
        <row r="284">
          <cell r="J284" t="str">
            <v>池后村</v>
          </cell>
          <cell r="K284" t="str">
            <v>池后村</v>
          </cell>
          <cell r="L284" t="str">
            <v>龙泉镇人民政府</v>
          </cell>
          <cell r="M284">
            <v>15</v>
          </cell>
          <cell r="N284">
            <v>8</v>
          </cell>
          <cell r="O284">
            <v>0</v>
          </cell>
          <cell r="P284">
            <v>0</v>
          </cell>
          <cell r="Q284">
            <v>8</v>
          </cell>
          <cell r="R284">
            <v>0</v>
          </cell>
          <cell r="S284" t="str">
            <v>7</v>
          </cell>
        </row>
        <row r="284">
          <cell r="U284">
            <v>141</v>
          </cell>
          <cell r="V284">
            <v>365</v>
          </cell>
          <cell r="W284">
            <v>67</v>
          </cell>
          <cell r="X284">
            <v>149</v>
          </cell>
          <cell r="Y284">
            <v>9</v>
          </cell>
          <cell r="Z284">
            <v>18</v>
          </cell>
          <cell r="AA284" t="str">
            <v>20240320</v>
          </cell>
          <cell r="AB284" t="str">
            <v>20241220</v>
          </cell>
          <cell r="AC284" t="str">
            <v>改善出行和生产生活条件</v>
          </cell>
          <cell r="AD284" t="str">
            <v>改善出行和生产生活条件</v>
          </cell>
        </row>
        <row r="285">
          <cell r="B285" t="str">
            <v>5100001502435025</v>
          </cell>
          <cell r="C285" t="str">
            <v>壶关县百尺镇韩庄村2024年村中道路改造项目</v>
          </cell>
          <cell r="D285" t="str">
            <v>新建</v>
          </cell>
          <cell r="E285" t="str">
            <v>乡村建设行动</v>
          </cell>
          <cell r="F285" t="str">
            <v>农村基础设施（含产业配套基础设施）</v>
          </cell>
          <cell r="G285" t="str">
            <v>农村道路建设（通村路、通户路、小型桥梁等）</v>
          </cell>
          <cell r="H285" t="str">
            <v>道路维修</v>
          </cell>
        </row>
        <row r="285">
          <cell r="J285" t="str">
            <v>韩庄村</v>
          </cell>
          <cell r="K285" t="str">
            <v>韩庄村</v>
          </cell>
          <cell r="L285" t="str">
            <v>百尺镇人民政府</v>
          </cell>
          <cell r="M285">
            <v>5</v>
          </cell>
          <cell r="N285">
            <v>5</v>
          </cell>
          <cell r="O285">
            <v>5</v>
          </cell>
          <cell r="P285">
            <v>0</v>
          </cell>
          <cell r="Q285">
            <v>0</v>
          </cell>
          <cell r="R285">
            <v>0</v>
          </cell>
          <cell r="S285" t="str">
            <v>0</v>
          </cell>
        </row>
        <row r="285">
          <cell r="U285">
            <v>603</v>
          </cell>
          <cell r="V285">
            <v>1699</v>
          </cell>
          <cell r="W285">
            <v>167</v>
          </cell>
          <cell r="X285">
            <v>410</v>
          </cell>
          <cell r="Y285">
            <v>15</v>
          </cell>
          <cell r="Z285">
            <v>37</v>
          </cell>
          <cell r="AA285" t="str">
            <v>20240320</v>
          </cell>
          <cell r="AB285" t="str">
            <v>20241220</v>
          </cell>
          <cell r="AC285" t="str">
            <v>改善出行和生产生活条件</v>
          </cell>
          <cell r="AD285" t="str">
            <v>改善出行和生产生活条件</v>
          </cell>
        </row>
        <row r="286">
          <cell r="B286" t="str">
            <v>5100001502446364</v>
          </cell>
          <cell r="C286" t="str">
            <v>壶关县龙泉镇2024年上善村路面硬化铺油建设项目</v>
          </cell>
          <cell r="D286" t="str">
            <v>新建</v>
          </cell>
          <cell r="E286" t="str">
            <v>乡村建设行动</v>
          </cell>
          <cell r="F286" t="str">
            <v>农村基础设施（含产业配套基础设施）</v>
          </cell>
          <cell r="G286" t="str">
            <v>农村道路建设（通村路、通户路、小型桥梁等）</v>
          </cell>
          <cell r="H286" t="str">
            <v>路面修复</v>
          </cell>
        </row>
        <row r="286">
          <cell r="J286" t="str">
            <v>上善村</v>
          </cell>
          <cell r="K286" t="str">
            <v>上善村</v>
          </cell>
          <cell r="L286" t="str">
            <v>龙泉镇人民政府</v>
          </cell>
          <cell r="M286">
            <v>30</v>
          </cell>
          <cell r="N286">
            <v>8</v>
          </cell>
          <cell r="O286">
            <v>0</v>
          </cell>
          <cell r="P286">
            <v>0</v>
          </cell>
          <cell r="Q286">
            <v>8</v>
          </cell>
          <cell r="R286">
            <v>0</v>
          </cell>
          <cell r="S286" t="str">
            <v>22</v>
          </cell>
        </row>
        <row r="286">
          <cell r="U286">
            <v>309</v>
          </cell>
          <cell r="V286">
            <v>815</v>
          </cell>
          <cell r="W286">
            <v>122</v>
          </cell>
          <cell r="X286">
            <v>274</v>
          </cell>
          <cell r="Y286">
            <v>14</v>
          </cell>
          <cell r="Z286">
            <v>23</v>
          </cell>
          <cell r="AA286" t="str">
            <v>20240320</v>
          </cell>
          <cell r="AB286" t="str">
            <v>20241220</v>
          </cell>
          <cell r="AC286" t="str">
            <v>改善出行和生产生活条件</v>
          </cell>
          <cell r="AD286" t="str">
            <v>改善出行和生产生活条件</v>
          </cell>
        </row>
        <row r="287">
          <cell r="B287" t="str">
            <v>5100001502482381</v>
          </cell>
          <cell r="C287" t="str">
            <v>壶关县大峡谷镇柳泉村2024年村中道路维修项目</v>
          </cell>
          <cell r="D287" t="str">
            <v>新建</v>
          </cell>
          <cell r="E287" t="str">
            <v>乡村建设行动</v>
          </cell>
          <cell r="F287" t="str">
            <v>农村基础设施（含产业配套基础设施）</v>
          </cell>
          <cell r="G287" t="str">
            <v>农村道路建设（通村路、通户路、小型桥梁等）</v>
          </cell>
          <cell r="H287" t="str">
            <v>道路维修</v>
          </cell>
        </row>
        <row r="287">
          <cell r="J287" t="str">
            <v>柳泉村</v>
          </cell>
          <cell r="K287" t="str">
            <v>柳泉村</v>
          </cell>
          <cell r="L287" t="str">
            <v>大峡谷镇人民政府</v>
          </cell>
          <cell r="M287">
            <v>30</v>
          </cell>
          <cell r="N287">
            <v>10</v>
          </cell>
          <cell r="O287">
            <v>0</v>
          </cell>
          <cell r="P287">
            <v>10</v>
          </cell>
          <cell r="Q287">
            <v>0</v>
          </cell>
          <cell r="R287">
            <v>0</v>
          </cell>
          <cell r="S287" t="str">
            <v>20</v>
          </cell>
        </row>
        <row r="287">
          <cell r="U287">
            <v>258</v>
          </cell>
          <cell r="V287">
            <v>580</v>
          </cell>
          <cell r="W287">
            <v>108</v>
          </cell>
          <cell r="X287">
            <v>215</v>
          </cell>
          <cell r="Y287">
            <v>6</v>
          </cell>
          <cell r="Z287">
            <v>12</v>
          </cell>
          <cell r="AA287" t="str">
            <v>20240320</v>
          </cell>
          <cell r="AB287" t="str">
            <v>20241220</v>
          </cell>
          <cell r="AC287" t="str">
            <v>改善出行和生产生活条件</v>
          </cell>
          <cell r="AD287" t="str">
            <v>改善出行和生产生活条件</v>
          </cell>
        </row>
        <row r="288">
          <cell r="B288" t="str">
            <v>5100001502489712</v>
          </cell>
          <cell r="C288" t="str">
            <v>壶关县黄山乡北阳护村2024年道路硬化项目</v>
          </cell>
          <cell r="D288" t="str">
            <v>新建</v>
          </cell>
          <cell r="E288" t="str">
            <v>乡村建设行动</v>
          </cell>
          <cell r="F288" t="str">
            <v>农村基础设施（含产业配套基础设施）</v>
          </cell>
          <cell r="G288" t="str">
            <v>农村道路建设（通村路、通户路、小型桥梁等）</v>
          </cell>
          <cell r="H288" t="str">
            <v>道路维修</v>
          </cell>
        </row>
        <row r="288">
          <cell r="J288" t="str">
            <v>北阳护村</v>
          </cell>
          <cell r="K288" t="str">
            <v>北阳护村</v>
          </cell>
          <cell r="L288" t="str">
            <v>龙泉镇人民政府</v>
          </cell>
          <cell r="M288">
            <v>20</v>
          </cell>
          <cell r="N288">
            <v>5</v>
          </cell>
          <cell r="O288">
            <v>0</v>
          </cell>
          <cell r="P288">
            <v>5</v>
          </cell>
          <cell r="Q288">
            <v>0</v>
          </cell>
          <cell r="R288">
            <v>0</v>
          </cell>
          <cell r="S288" t="str">
            <v>15</v>
          </cell>
        </row>
        <row r="288">
          <cell r="U288">
            <v>406</v>
          </cell>
          <cell r="V288">
            <v>1176</v>
          </cell>
          <cell r="W288">
            <v>50</v>
          </cell>
          <cell r="X288">
            <v>84</v>
          </cell>
          <cell r="Y288">
            <v>4</v>
          </cell>
          <cell r="Z288">
            <v>7</v>
          </cell>
          <cell r="AA288" t="str">
            <v>20240320</v>
          </cell>
          <cell r="AB288" t="str">
            <v>20241220</v>
          </cell>
          <cell r="AC288" t="str">
            <v>改善出行和生产生活条件</v>
          </cell>
          <cell r="AD288" t="str">
            <v>改善出行和生产生活条件</v>
          </cell>
        </row>
        <row r="289">
          <cell r="B289" t="str">
            <v>5100001502765151</v>
          </cell>
          <cell r="C289" t="str">
            <v>壶关县店上镇熬街村道路维修项目</v>
          </cell>
          <cell r="D289" t="str">
            <v>新建</v>
          </cell>
          <cell r="E289" t="str">
            <v>乡村建设行动</v>
          </cell>
          <cell r="F289" t="str">
            <v>农村基础设施（含产业配套基础设施）</v>
          </cell>
          <cell r="G289" t="str">
            <v>农村道路建设（通村路、通户路、小型桥梁等）</v>
          </cell>
          <cell r="H289" t="str">
            <v>道路维修</v>
          </cell>
        </row>
        <row r="289">
          <cell r="J289" t="str">
            <v>熬街村</v>
          </cell>
          <cell r="K289" t="str">
            <v>熬街村</v>
          </cell>
          <cell r="L289" t="str">
            <v>店上镇</v>
          </cell>
          <cell r="M289">
            <v>10</v>
          </cell>
          <cell r="N289">
            <v>10</v>
          </cell>
          <cell r="O289">
            <v>10</v>
          </cell>
          <cell r="P289">
            <v>0</v>
          </cell>
          <cell r="Q289">
            <v>0</v>
          </cell>
          <cell r="R289">
            <v>0</v>
          </cell>
          <cell r="S289" t="str">
            <v>0</v>
          </cell>
        </row>
        <row r="289">
          <cell r="U289">
            <v>197</v>
          </cell>
          <cell r="V289">
            <v>508</v>
          </cell>
          <cell r="W289">
            <v>73</v>
          </cell>
          <cell r="X289">
            <v>143</v>
          </cell>
          <cell r="Y289">
            <v>6</v>
          </cell>
          <cell r="Z289">
            <v>13</v>
          </cell>
          <cell r="AA289" t="str">
            <v>20240320</v>
          </cell>
          <cell r="AB289" t="str">
            <v>20241220</v>
          </cell>
          <cell r="AC289" t="str">
            <v>改善出行和生产生活条件</v>
          </cell>
          <cell r="AD289" t="str">
            <v>改善出行和生产生活条件</v>
          </cell>
        </row>
        <row r="290">
          <cell r="B290" t="str">
            <v>5100001502815500</v>
          </cell>
          <cell r="C290" t="str">
            <v>牛洞上进村道路</v>
          </cell>
          <cell r="D290" t="str">
            <v>新建</v>
          </cell>
          <cell r="E290" t="str">
            <v>乡村建设行动</v>
          </cell>
          <cell r="F290" t="str">
            <v>农村基础设施（含产业配套基础设施）</v>
          </cell>
          <cell r="G290" t="str">
            <v>农村道路建设（通村路、通户路、小型桥梁等）</v>
          </cell>
          <cell r="H290" t="str">
            <v>道路维修</v>
          </cell>
        </row>
        <row r="290">
          <cell r="J290" t="str">
            <v>牛洞上村</v>
          </cell>
          <cell r="K290" t="str">
            <v>牛洞上村</v>
          </cell>
          <cell r="L290" t="str">
            <v>大峡谷镇人民政府</v>
          </cell>
          <cell r="M290">
            <v>550</v>
          </cell>
          <cell r="N290">
            <v>500</v>
          </cell>
          <cell r="O290">
            <v>0</v>
          </cell>
          <cell r="P290">
            <v>0</v>
          </cell>
          <cell r="Q290">
            <v>500</v>
          </cell>
          <cell r="R290">
            <v>0</v>
          </cell>
          <cell r="S290" t="str">
            <v>50</v>
          </cell>
        </row>
        <row r="290">
          <cell r="U290">
            <v>176</v>
          </cell>
          <cell r="V290">
            <v>476</v>
          </cell>
          <cell r="W290">
            <v>64</v>
          </cell>
          <cell r="X290">
            <v>153</v>
          </cell>
          <cell r="Y290">
            <v>8</v>
          </cell>
          <cell r="Z290">
            <v>16</v>
          </cell>
          <cell r="AA290" t="str">
            <v>20240320</v>
          </cell>
          <cell r="AB290" t="str">
            <v>20241220</v>
          </cell>
          <cell r="AC290" t="str">
            <v>改善出行和生产生活条件</v>
          </cell>
          <cell r="AD290" t="str">
            <v>改善出行和生产生活条件</v>
          </cell>
        </row>
        <row r="291">
          <cell r="B291" t="str">
            <v>5100001502817974</v>
          </cell>
          <cell r="C291" t="str">
            <v>百尺镇福祥村人居环境整治项目</v>
          </cell>
          <cell r="D291" t="str">
            <v>新建</v>
          </cell>
          <cell r="E291" t="str">
            <v>乡村建设行动</v>
          </cell>
          <cell r="F291" t="str">
            <v>农村基础设施（含产业配套基础设施）</v>
          </cell>
          <cell r="G291" t="str">
            <v>农村道路建设（通村路、通户路、小型桥梁等）</v>
          </cell>
          <cell r="H291" t="str">
            <v>人居环境整治</v>
          </cell>
        </row>
        <row r="291">
          <cell r="J291" t="str">
            <v>福祥村</v>
          </cell>
          <cell r="K291" t="str">
            <v>福祥村</v>
          </cell>
          <cell r="L291" t="str">
            <v>百尺镇人民政府</v>
          </cell>
          <cell r="M291">
            <v>50</v>
          </cell>
          <cell r="N291">
            <v>8</v>
          </cell>
          <cell r="O291">
            <v>0</v>
          </cell>
          <cell r="P291">
            <v>0</v>
          </cell>
          <cell r="Q291">
            <v>8</v>
          </cell>
          <cell r="R291">
            <v>0</v>
          </cell>
          <cell r="S291" t="str">
            <v>42</v>
          </cell>
        </row>
        <row r="291">
          <cell r="U291">
            <v>430</v>
          </cell>
          <cell r="V291">
            <v>1217</v>
          </cell>
          <cell r="W291">
            <v>71</v>
          </cell>
          <cell r="X291">
            <v>198</v>
          </cell>
          <cell r="Y291">
            <v>7</v>
          </cell>
          <cell r="Z291">
            <v>10</v>
          </cell>
          <cell r="AA291" t="str">
            <v>20240320</v>
          </cell>
          <cell r="AB291" t="str">
            <v>20241220</v>
          </cell>
          <cell r="AC291" t="str">
            <v>改善生活条件</v>
          </cell>
          <cell r="AD291" t="str">
            <v>改善生活条件</v>
          </cell>
        </row>
        <row r="292">
          <cell r="B292" t="str">
            <v>5100001502838053</v>
          </cell>
          <cell r="C292" t="str">
            <v>黄山乡沙窟村2024年村中巷道铺油项目</v>
          </cell>
          <cell r="D292" t="str">
            <v>新建</v>
          </cell>
          <cell r="E292" t="str">
            <v>乡村建设行动</v>
          </cell>
          <cell r="F292" t="str">
            <v>农村基础设施（含产业配套基础设施）</v>
          </cell>
          <cell r="G292" t="str">
            <v>农村道路建设（通村路、通户路、小型桥梁等）</v>
          </cell>
          <cell r="H292" t="str">
            <v>巷道铺油</v>
          </cell>
        </row>
        <row r="292">
          <cell r="J292" t="str">
            <v>沙窟村</v>
          </cell>
          <cell r="K292" t="str">
            <v>沙窟村</v>
          </cell>
          <cell r="L292" t="str">
            <v>店上镇</v>
          </cell>
          <cell r="M292">
            <v>20</v>
          </cell>
          <cell r="N292">
            <v>20</v>
          </cell>
          <cell r="O292">
            <v>0</v>
          </cell>
          <cell r="P292">
            <v>10</v>
          </cell>
          <cell r="Q292">
            <v>0</v>
          </cell>
          <cell r="R292">
            <v>10</v>
          </cell>
          <cell r="S292" t="str">
            <v>0</v>
          </cell>
        </row>
        <row r="292">
          <cell r="U292">
            <v>517</v>
          </cell>
          <cell r="V292">
            <v>1520</v>
          </cell>
          <cell r="W292">
            <v>148</v>
          </cell>
          <cell r="X292">
            <v>250</v>
          </cell>
          <cell r="Y292">
            <v>14</v>
          </cell>
          <cell r="Z292">
            <v>31</v>
          </cell>
          <cell r="AA292" t="str">
            <v>20240320</v>
          </cell>
          <cell r="AB292" t="str">
            <v>20241220</v>
          </cell>
          <cell r="AC292" t="str">
            <v>改善生活条件</v>
          </cell>
          <cell r="AD292" t="str">
            <v>改善生活条件</v>
          </cell>
        </row>
        <row r="293">
          <cell r="B293" t="str">
            <v>5100001502858106</v>
          </cell>
          <cell r="C293" t="str">
            <v>大峡谷镇东川底村2024年南坡桥防撞墙工程</v>
          </cell>
          <cell r="D293" t="str">
            <v>新建</v>
          </cell>
          <cell r="E293" t="str">
            <v>乡村建设行动</v>
          </cell>
          <cell r="F293" t="str">
            <v>农村基础设施（含产业配套基础设施）</v>
          </cell>
          <cell r="G293" t="str">
            <v>农村道路建设（通村路、通户路、小型桥梁等）</v>
          </cell>
          <cell r="H293" t="str">
            <v>防撞墙</v>
          </cell>
        </row>
        <row r="293">
          <cell r="J293" t="str">
            <v>东川底村</v>
          </cell>
          <cell r="K293" t="str">
            <v>东川底村</v>
          </cell>
          <cell r="L293" t="str">
            <v>大峡谷镇人民政府</v>
          </cell>
          <cell r="M293">
            <v>10</v>
          </cell>
          <cell r="N293">
            <v>8</v>
          </cell>
          <cell r="O293">
            <v>0</v>
          </cell>
          <cell r="P293">
            <v>0</v>
          </cell>
          <cell r="Q293">
            <v>8</v>
          </cell>
          <cell r="R293">
            <v>0</v>
          </cell>
          <cell r="S293" t="str">
            <v>2</v>
          </cell>
        </row>
        <row r="293">
          <cell r="U293">
            <v>252</v>
          </cell>
          <cell r="V293">
            <v>704</v>
          </cell>
          <cell r="W293">
            <v>121</v>
          </cell>
          <cell r="X293">
            <v>349</v>
          </cell>
          <cell r="Y293">
            <v>13</v>
          </cell>
          <cell r="Z293">
            <v>30</v>
          </cell>
          <cell r="AA293" t="str">
            <v>20240320</v>
          </cell>
          <cell r="AB293" t="str">
            <v>20241220</v>
          </cell>
          <cell r="AC293" t="str">
            <v>改善生活条件</v>
          </cell>
          <cell r="AD293" t="str">
            <v>改善生活条件</v>
          </cell>
        </row>
        <row r="294">
          <cell r="B294" t="str">
            <v>5100001502860237</v>
          </cell>
          <cell r="C294" t="str">
            <v>树掌镇翠微村2024年垒岸硬化路面工程</v>
          </cell>
          <cell r="D294" t="str">
            <v>新建</v>
          </cell>
          <cell r="E294" t="str">
            <v>乡村建设行动</v>
          </cell>
          <cell r="F294" t="str">
            <v>农村基础设施（含产业配套基础设施）</v>
          </cell>
          <cell r="G294" t="str">
            <v>农村道路建设（通村路、通户路、小型桥梁等）</v>
          </cell>
          <cell r="H294" t="str">
            <v>路面修复</v>
          </cell>
        </row>
        <row r="294">
          <cell r="J294" t="str">
            <v>翠微村</v>
          </cell>
          <cell r="K294" t="str">
            <v>翠微村</v>
          </cell>
          <cell r="L294" t="str">
            <v>树掌镇人民政府</v>
          </cell>
          <cell r="M294">
            <v>18</v>
          </cell>
          <cell r="N294">
            <v>18</v>
          </cell>
          <cell r="O294">
            <v>0</v>
          </cell>
          <cell r="P294">
            <v>0</v>
          </cell>
          <cell r="Q294">
            <v>8</v>
          </cell>
          <cell r="R294">
            <v>10</v>
          </cell>
          <cell r="S294" t="str">
            <v>0</v>
          </cell>
        </row>
        <row r="294">
          <cell r="U294">
            <v>156</v>
          </cell>
          <cell r="V294">
            <v>407</v>
          </cell>
          <cell r="W294">
            <v>80</v>
          </cell>
          <cell r="X294">
            <v>202</v>
          </cell>
          <cell r="Y294">
            <v>7</v>
          </cell>
          <cell r="Z294">
            <v>14</v>
          </cell>
          <cell r="AA294" t="str">
            <v>20240320</v>
          </cell>
          <cell r="AB294" t="str">
            <v>20241220</v>
          </cell>
          <cell r="AC294" t="str">
            <v>改善出行和生产生活条件</v>
          </cell>
          <cell r="AD294" t="str">
            <v>改善出行和生产生活条件</v>
          </cell>
        </row>
        <row r="295">
          <cell r="B295" t="str">
            <v>5100001502876836</v>
          </cell>
          <cell r="C295" t="str">
            <v>大峡谷镇沙滩村2024年天桥自然村基础实施道路提升工程</v>
          </cell>
          <cell r="D295" t="str">
            <v>新建</v>
          </cell>
          <cell r="E295" t="str">
            <v>乡村建设行动</v>
          </cell>
          <cell r="F295" t="str">
            <v>农村基础设施（含产业配套基础设施）</v>
          </cell>
          <cell r="G295" t="str">
            <v>农村道路建设（通村路、通户路、小型桥梁等）</v>
          </cell>
          <cell r="H295" t="str">
            <v>道路维修</v>
          </cell>
        </row>
        <row r="295">
          <cell r="J295" t="str">
            <v>沙滩村</v>
          </cell>
          <cell r="K295" t="str">
            <v>沙滩村</v>
          </cell>
          <cell r="L295" t="str">
            <v>大峡谷镇人民政府</v>
          </cell>
          <cell r="M295">
            <v>513</v>
          </cell>
          <cell r="N295">
            <v>513</v>
          </cell>
          <cell r="O295">
            <v>0</v>
          </cell>
          <cell r="P295">
            <v>0</v>
          </cell>
          <cell r="Q295">
            <v>508</v>
          </cell>
          <cell r="R295">
            <v>5</v>
          </cell>
          <cell r="S295" t="str">
            <v>0</v>
          </cell>
        </row>
        <row r="295">
          <cell r="U295">
            <v>185</v>
          </cell>
          <cell r="V295">
            <v>530</v>
          </cell>
          <cell r="W295">
            <v>106</v>
          </cell>
          <cell r="X295">
            <v>323</v>
          </cell>
          <cell r="Y295">
            <v>7</v>
          </cell>
          <cell r="Z295">
            <v>30</v>
          </cell>
          <cell r="AA295" t="str">
            <v>20240320</v>
          </cell>
          <cell r="AB295" t="str">
            <v>20241220</v>
          </cell>
          <cell r="AC295" t="str">
            <v>改善出行和生产生活条件</v>
          </cell>
          <cell r="AD295" t="str">
            <v>改善出行和生产生活条件</v>
          </cell>
        </row>
        <row r="296">
          <cell r="B296" t="str">
            <v>5100001502881244</v>
          </cell>
          <cell r="C296" t="str">
            <v>树掌镇马家庄村2024年基础设施建设项目</v>
          </cell>
          <cell r="D296" t="str">
            <v>新建</v>
          </cell>
          <cell r="E296" t="str">
            <v>乡村建设行动</v>
          </cell>
          <cell r="F296" t="str">
            <v>农村基础设施（含产业配套基础设施）</v>
          </cell>
          <cell r="G296" t="str">
            <v>农村道路建设（通村路、通户路、小型桥梁等）</v>
          </cell>
          <cell r="H296" t="str">
            <v>础设施建设</v>
          </cell>
        </row>
        <row r="296">
          <cell r="J296" t="str">
            <v>马家庄村</v>
          </cell>
          <cell r="K296" t="str">
            <v>马家庄村</v>
          </cell>
          <cell r="L296" t="str">
            <v>树掌镇人民政府</v>
          </cell>
          <cell r="M296">
            <v>14</v>
          </cell>
          <cell r="N296">
            <v>8</v>
          </cell>
          <cell r="O296">
            <v>0</v>
          </cell>
          <cell r="P296">
            <v>0</v>
          </cell>
          <cell r="Q296">
            <v>8</v>
          </cell>
          <cell r="R296">
            <v>0</v>
          </cell>
          <cell r="S296" t="str">
            <v>6</v>
          </cell>
        </row>
        <row r="296">
          <cell r="U296">
            <v>314</v>
          </cell>
          <cell r="V296">
            <v>854</v>
          </cell>
          <cell r="W296">
            <v>141</v>
          </cell>
          <cell r="X296">
            <v>349</v>
          </cell>
          <cell r="Y296">
            <v>13</v>
          </cell>
          <cell r="Z296">
            <v>23</v>
          </cell>
          <cell r="AA296" t="str">
            <v>20240320</v>
          </cell>
          <cell r="AB296" t="str">
            <v>20241220</v>
          </cell>
          <cell r="AC296" t="str">
            <v>改善生活条件</v>
          </cell>
          <cell r="AD296" t="str">
            <v>改善生活条件</v>
          </cell>
        </row>
        <row r="297">
          <cell r="B297" t="str">
            <v>5100001502882757</v>
          </cell>
          <cell r="C297" t="str">
            <v>大峡谷镇杨家池村2024年道路提升改造项目</v>
          </cell>
          <cell r="D297" t="str">
            <v>新建</v>
          </cell>
          <cell r="E297" t="str">
            <v>乡村建设行动</v>
          </cell>
          <cell r="F297" t="str">
            <v>农村基础设施（含产业配套基础设施）</v>
          </cell>
          <cell r="G297" t="str">
            <v>农村道路建设（通村路、通户路、小型桥梁等）</v>
          </cell>
          <cell r="H297" t="str">
            <v>道路维修</v>
          </cell>
        </row>
        <row r="297">
          <cell r="J297" t="str">
            <v>杨家池村</v>
          </cell>
          <cell r="K297" t="str">
            <v>杨家池村</v>
          </cell>
          <cell r="L297" t="str">
            <v>大峡谷镇人民政府</v>
          </cell>
          <cell r="M297">
            <v>10</v>
          </cell>
          <cell r="N297">
            <v>8</v>
          </cell>
          <cell r="O297">
            <v>0</v>
          </cell>
          <cell r="P297">
            <v>0</v>
          </cell>
          <cell r="Q297">
            <v>8</v>
          </cell>
          <cell r="R297">
            <v>0</v>
          </cell>
          <cell r="S297" t="str">
            <v>2</v>
          </cell>
        </row>
        <row r="297">
          <cell r="U297">
            <v>265</v>
          </cell>
          <cell r="V297">
            <v>763</v>
          </cell>
          <cell r="W297">
            <v>126</v>
          </cell>
          <cell r="X297">
            <v>375</v>
          </cell>
          <cell r="Y297">
            <v>9</v>
          </cell>
          <cell r="Z297">
            <v>21</v>
          </cell>
          <cell r="AA297" t="str">
            <v>20240320</v>
          </cell>
          <cell r="AB297" t="str">
            <v>20241220</v>
          </cell>
          <cell r="AC297" t="str">
            <v>改善出行和生产生活条件</v>
          </cell>
          <cell r="AD297" t="str">
            <v>改善出行和生产生活条件</v>
          </cell>
        </row>
        <row r="298">
          <cell r="B298" t="str">
            <v>5100001502883818</v>
          </cell>
          <cell r="C298" t="str">
            <v>百尺镇赵村巷道维修及户户通工程</v>
          </cell>
          <cell r="D298" t="str">
            <v>新建</v>
          </cell>
          <cell r="E298" t="str">
            <v>乡村建设行动</v>
          </cell>
          <cell r="F298" t="str">
            <v>农村基础设施（含产业配套基础设施）</v>
          </cell>
          <cell r="G298" t="str">
            <v>农村道路建设（通村路、通户路、小型桥梁等）</v>
          </cell>
          <cell r="H298" t="str">
            <v>巷道维修</v>
          </cell>
        </row>
        <row r="298">
          <cell r="J298" t="str">
            <v>赵村</v>
          </cell>
          <cell r="K298" t="str">
            <v>赵村</v>
          </cell>
          <cell r="L298" t="str">
            <v>百尺镇人民政府</v>
          </cell>
          <cell r="M298">
            <v>50</v>
          </cell>
          <cell r="N298">
            <v>8</v>
          </cell>
          <cell r="O298">
            <v>0</v>
          </cell>
          <cell r="P298">
            <v>0</v>
          </cell>
          <cell r="Q298">
            <v>8</v>
          </cell>
          <cell r="R298">
            <v>0</v>
          </cell>
          <cell r="S298" t="str">
            <v>42</v>
          </cell>
        </row>
        <row r="298">
          <cell r="U298">
            <v>267</v>
          </cell>
          <cell r="V298">
            <v>767</v>
          </cell>
          <cell r="W298">
            <v>99</v>
          </cell>
          <cell r="X298">
            <v>211</v>
          </cell>
          <cell r="Y298">
            <v>11</v>
          </cell>
          <cell r="Z298">
            <v>16</v>
          </cell>
          <cell r="AA298" t="str">
            <v>20240320</v>
          </cell>
          <cell r="AB298" t="str">
            <v>20241220</v>
          </cell>
          <cell r="AC298" t="str">
            <v>改善生活条件</v>
          </cell>
          <cell r="AD298" t="str">
            <v>改善生活条件</v>
          </cell>
        </row>
        <row r="299">
          <cell r="B299" t="str">
            <v>5100001503586020</v>
          </cell>
          <cell r="C299" t="str">
            <v>树掌镇上河村2024年损毁道路硬化项目</v>
          </cell>
          <cell r="D299" t="str">
            <v>新建</v>
          </cell>
          <cell r="E299" t="str">
            <v>乡村建设行动</v>
          </cell>
          <cell r="F299" t="str">
            <v>农村基础设施（含产业配套基础设施）</v>
          </cell>
          <cell r="G299" t="str">
            <v>农村道路建设（通村路、通户路、小型桥梁等）</v>
          </cell>
          <cell r="H299" t="str">
            <v>道路维修</v>
          </cell>
        </row>
        <row r="299">
          <cell r="J299" t="str">
            <v>上河村</v>
          </cell>
          <cell r="K299" t="str">
            <v>上河村</v>
          </cell>
          <cell r="L299" t="str">
            <v>树掌镇人民政府</v>
          </cell>
          <cell r="M299">
            <v>28</v>
          </cell>
          <cell r="N299">
            <v>28</v>
          </cell>
          <cell r="O299">
            <v>0</v>
          </cell>
          <cell r="P299">
            <v>0</v>
          </cell>
          <cell r="Q299">
            <v>28</v>
          </cell>
          <cell r="R299">
            <v>0</v>
          </cell>
          <cell r="S299" t="str">
            <v>0</v>
          </cell>
        </row>
        <row r="299">
          <cell r="U299">
            <v>184</v>
          </cell>
          <cell r="V299">
            <v>436</v>
          </cell>
          <cell r="W299">
            <v>97</v>
          </cell>
          <cell r="X299">
            <v>201</v>
          </cell>
          <cell r="Y299">
            <v>10</v>
          </cell>
          <cell r="Z299">
            <v>22</v>
          </cell>
          <cell r="AA299" t="str">
            <v>20240320</v>
          </cell>
          <cell r="AB299" t="str">
            <v>20241220</v>
          </cell>
          <cell r="AC299" t="str">
            <v>改善出行和生产生活条件</v>
          </cell>
          <cell r="AD299" t="str">
            <v>改善出行和生产生活条件</v>
          </cell>
        </row>
        <row r="300">
          <cell r="B300" t="str">
            <v>5100001503587548</v>
          </cell>
          <cell r="C300" t="str">
            <v>大峡谷镇紫团村2024年东脑村麻池头吃水井改造工程</v>
          </cell>
          <cell r="D300" t="str">
            <v>新建</v>
          </cell>
          <cell r="E300" t="str">
            <v>乡村建设行动</v>
          </cell>
          <cell r="F300" t="str">
            <v>农村基础设施（含产业配套基础设施）</v>
          </cell>
          <cell r="G300" t="str">
            <v>农村道路建设（通村路、通户路、小型桥梁等）</v>
          </cell>
          <cell r="H300" t="str">
            <v>水井改造</v>
          </cell>
        </row>
        <row r="300">
          <cell r="J300" t="str">
            <v>紫团村</v>
          </cell>
          <cell r="K300" t="str">
            <v>紫团村</v>
          </cell>
          <cell r="L300" t="str">
            <v>大峡谷镇人民政府</v>
          </cell>
          <cell r="M300">
            <v>10</v>
          </cell>
          <cell r="N300">
            <v>8</v>
          </cell>
          <cell r="O300">
            <v>0</v>
          </cell>
          <cell r="P300">
            <v>0</v>
          </cell>
          <cell r="Q300">
            <v>8</v>
          </cell>
          <cell r="R300">
            <v>0</v>
          </cell>
          <cell r="S300" t="str">
            <v>2</v>
          </cell>
        </row>
        <row r="300">
          <cell r="U300">
            <v>171</v>
          </cell>
          <cell r="V300">
            <v>441</v>
          </cell>
          <cell r="W300">
            <v>80</v>
          </cell>
          <cell r="X300">
            <v>197</v>
          </cell>
          <cell r="Y300">
            <v>5</v>
          </cell>
          <cell r="Z300">
            <v>19</v>
          </cell>
          <cell r="AA300" t="str">
            <v>20240320</v>
          </cell>
          <cell r="AB300" t="str">
            <v>20241220</v>
          </cell>
          <cell r="AC300" t="str">
            <v>改善生活条件</v>
          </cell>
          <cell r="AD300" t="str">
            <v>改善生活条件</v>
          </cell>
        </row>
        <row r="301">
          <cell r="B301" t="str">
            <v>5100001503592267</v>
          </cell>
          <cell r="C301" t="str">
            <v>百尺镇魏家岭村大池周边硬化项目</v>
          </cell>
          <cell r="D301" t="str">
            <v>新建</v>
          </cell>
          <cell r="E301" t="str">
            <v>乡村建设行动</v>
          </cell>
          <cell r="F301" t="str">
            <v>农村基础设施（含产业配套基础设施）</v>
          </cell>
          <cell r="G301" t="str">
            <v>农村道路建设（通村路、通户路、小型桥梁等）</v>
          </cell>
          <cell r="H301" t="str">
            <v>街道维修硬化</v>
          </cell>
        </row>
        <row r="301">
          <cell r="J301" t="str">
            <v>魏家岭村</v>
          </cell>
          <cell r="K301" t="str">
            <v>魏家岭村</v>
          </cell>
          <cell r="L301" t="str">
            <v>百尺镇人民政府</v>
          </cell>
          <cell r="M301">
            <v>50</v>
          </cell>
          <cell r="N301">
            <v>8</v>
          </cell>
          <cell r="O301">
            <v>0</v>
          </cell>
          <cell r="P301">
            <v>0</v>
          </cell>
          <cell r="Q301">
            <v>8</v>
          </cell>
          <cell r="R301">
            <v>0</v>
          </cell>
          <cell r="S301" t="str">
            <v>42</v>
          </cell>
        </row>
        <row r="301">
          <cell r="U301">
            <v>220</v>
          </cell>
          <cell r="V301">
            <v>667</v>
          </cell>
          <cell r="W301">
            <v>49</v>
          </cell>
          <cell r="X301">
            <v>100</v>
          </cell>
          <cell r="Y301">
            <v>5</v>
          </cell>
          <cell r="Z301">
            <v>10</v>
          </cell>
          <cell r="AA301" t="str">
            <v>20240320</v>
          </cell>
          <cell r="AB301" t="str">
            <v>20241220</v>
          </cell>
          <cell r="AC301" t="str">
            <v>改善出行和生产生活条件</v>
          </cell>
          <cell r="AD301" t="str">
            <v>改善出行和生产生活条件</v>
          </cell>
        </row>
        <row r="302">
          <cell r="B302" t="str">
            <v>5100001503595743</v>
          </cell>
          <cell r="C302" t="str">
            <v>百尺镇大南山村河道、护坡工程</v>
          </cell>
          <cell r="D302" t="str">
            <v>新建</v>
          </cell>
          <cell r="E302" t="str">
            <v>乡村建设行动</v>
          </cell>
          <cell r="F302" t="str">
            <v>农村基础设施（含产业配套基础设施）</v>
          </cell>
          <cell r="G302" t="str">
            <v>农村道路建设（通村路、通户路、小型桥梁等）</v>
          </cell>
          <cell r="H302" t="str">
            <v>河道、护坡</v>
          </cell>
        </row>
        <row r="302">
          <cell r="J302" t="str">
            <v>大南山村</v>
          </cell>
          <cell r="K302" t="str">
            <v>大南山村</v>
          </cell>
          <cell r="L302" t="str">
            <v>百尺镇人民政府</v>
          </cell>
          <cell r="M302">
            <v>25</v>
          </cell>
          <cell r="N302">
            <v>8</v>
          </cell>
          <cell r="O302">
            <v>0</v>
          </cell>
          <cell r="P302">
            <v>0</v>
          </cell>
          <cell r="Q302">
            <v>8</v>
          </cell>
          <cell r="R302">
            <v>0</v>
          </cell>
          <cell r="S302" t="str">
            <v>17</v>
          </cell>
        </row>
        <row r="302">
          <cell r="U302">
            <v>194</v>
          </cell>
          <cell r="V302">
            <v>548</v>
          </cell>
          <cell r="W302">
            <v>31</v>
          </cell>
          <cell r="X302">
            <v>60</v>
          </cell>
          <cell r="Y302">
            <v>2</v>
          </cell>
          <cell r="Z302">
            <v>6</v>
          </cell>
          <cell r="AA302" t="str">
            <v>20240320</v>
          </cell>
          <cell r="AB302" t="str">
            <v>20241220</v>
          </cell>
          <cell r="AC302" t="str">
            <v>改善生活条件</v>
          </cell>
          <cell r="AD302" t="str">
            <v>改善生活条件</v>
          </cell>
        </row>
        <row r="303">
          <cell r="B303" t="str">
            <v>5100001503612942</v>
          </cell>
          <cell r="C303" t="str">
            <v>树掌镇神南村2024年村东街巷铺沥青</v>
          </cell>
          <cell r="D303" t="str">
            <v>新建</v>
          </cell>
          <cell r="E303" t="str">
            <v>乡村建设行动</v>
          </cell>
          <cell r="F303" t="str">
            <v>农村基础设施（含产业配套基础设施）</v>
          </cell>
          <cell r="G303" t="str">
            <v>农村道路建设（通村路、通户路、小型桥梁等）</v>
          </cell>
          <cell r="H303" t="str">
            <v>街巷铺沥青</v>
          </cell>
        </row>
        <row r="303">
          <cell r="J303" t="str">
            <v>神南村</v>
          </cell>
          <cell r="K303" t="str">
            <v>神南村</v>
          </cell>
          <cell r="L303" t="str">
            <v>树掌镇人民政府</v>
          </cell>
          <cell r="M303">
            <v>30</v>
          </cell>
          <cell r="N303">
            <v>18</v>
          </cell>
          <cell r="O303">
            <v>0</v>
          </cell>
          <cell r="P303">
            <v>0</v>
          </cell>
          <cell r="Q303">
            <v>8</v>
          </cell>
          <cell r="R303">
            <v>10</v>
          </cell>
          <cell r="S303" t="str">
            <v>12</v>
          </cell>
        </row>
        <row r="303">
          <cell r="U303">
            <v>152</v>
          </cell>
          <cell r="V303">
            <v>359</v>
          </cell>
          <cell r="W303">
            <v>68</v>
          </cell>
          <cell r="X303">
            <v>157</v>
          </cell>
          <cell r="Y303">
            <v>6</v>
          </cell>
          <cell r="Z303">
            <v>13</v>
          </cell>
          <cell r="AA303" t="str">
            <v>20240320</v>
          </cell>
          <cell r="AB303" t="str">
            <v>20241220</v>
          </cell>
          <cell r="AC303" t="str">
            <v>改善生活条件</v>
          </cell>
          <cell r="AD303" t="str">
            <v>改善生活条件</v>
          </cell>
        </row>
        <row r="304">
          <cell r="B304" t="str">
            <v>5100001503714528</v>
          </cell>
          <cell r="C304" t="str">
            <v>2024年树掌镇磨掌村田间路硬化项目</v>
          </cell>
          <cell r="D304" t="str">
            <v>新建</v>
          </cell>
          <cell r="E304" t="str">
            <v>乡村建设行动</v>
          </cell>
          <cell r="F304" t="str">
            <v>农村基础设施（含产业配套基础设施）</v>
          </cell>
          <cell r="G304" t="str">
            <v>农村道路建设（通村路、通户路、小型桥梁等）</v>
          </cell>
          <cell r="H304" t="str">
            <v>田间路硬化</v>
          </cell>
        </row>
        <row r="304">
          <cell r="J304" t="str">
            <v>磨掌村</v>
          </cell>
          <cell r="K304" t="str">
            <v>磨掌村</v>
          </cell>
          <cell r="L304" t="str">
            <v>树掌镇政府</v>
          </cell>
          <cell r="M304">
            <v>10</v>
          </cell>
          <cell r="N304">
            <v>10</v>
          </cell>
          <cell r="O304">
            <v>0</v>
          </cell>
          <cell r="P304">
            <v>10</v>
          </cell>
          <cell r="Q304">
            <v>0</v>
          </cell>
          <cell r="R304">
            <v>0</v>
          </cell>
          <cell r="S304" t="str">
            <v>0</v>
          </cell>
        </row>
        <row r="304">
          <cell r="U304">
            <v>357</v>
          </cell>
          <cell r="V304">
            <v>902</v>
          </cell>
          <cell r="W304">
            <v>152</v>
          </cell>
          <cell r="X304">
            <v>377</v>
          </cell>
          <cell r="Y304">
            <v>13</v>
          </cell>
          <cell r="Z304">
            <v>31</v>
          </cell>
          <cell r="AA304" t="str">
            <v>20240320</v>
          </cell>
          <cell r="AB304" t="str">
            <v>20241220</v>
          </cell>
          <cell r="AC304" t="str">
            <v>改善出行和生产生活条件</v>
          </cell>
          <cell r="AD304" t="str">
            <v>改善出行和生产生活条件</v>
          </cell>
        </row>
        <row r="305">
          <cell r="B305" t="str">
            <v>5100001503732769</v>
          </cell>
          <cell r="C305" t="str">
            <v>树掌镇大会村2024年水毁道路修复工程</v>
          </cell>
          <cell r="D305" t="str">
            <v>新建</v>
          </cell>
          <cell r="E305" t="str">
            <v>乡村建设行动</v>
          </cell>
          <cell r="F305" t="str">
            <v>农村基础设施（含产业配套基础设施）</v>
          </cell>
          <cell r="G305" t="str">
            <v>农村道路建设（通村路、通户路、小型桥梁等）</v>
          </cell>
          <cell r="H305" t="str">
            <v>道路维修</v>
          </cell>
        </row>
        <row r="305">
          <cell r="J305" t="str">
            <v>大会村</v>
          </cell>
          <cell r="K305" t="str">
            <v>大会村</v>
          </cell>
          <cell r="L305" t="str">
            <v>树掌镇人民政府</v>
          </cell>
          <cell r="M305">
            <v>40</v>
          </cell>
          <cell r="N305">
            <v>33</v>
          </cell>
          <cell r="O305">
            <v>0</v>
          </cell>
          <cell r="P305">
            <v>0</v>
          </cell>
          <cell r="Q305">
            <v>8</v>
          </cell>
          <cell r="R305">
            <v>25</v>
          </cell>
          <cell r="S305" t="str">
            <v>7</v>
          </cell>
        </row>
        <row r="305">
          <cell r="U305">
            <v>343</v>
          </cell>
          <cell r="V305">
            <v>922</v>
          </cell>
          <cell r="W305">
            <v>120</v>
          </cell>
          <cell r="X305">
            <v>303</v>
          </cell>
          <cell r="Y305">
            <v>10</v>
          </cell>
          <cell r="Z305">
            <v>28</v>
          </cell>
          <cell r="AA305" t="str">
            <v>20240320</v>
          </cell>
          <cell r="AB305" t="str">
            <v>20241220</v>
          </cell>
          <cell r="AC305" t="str">
            <v>改善出行和生产生活条件</v>
          </cell>
          <cell r="AD305" t="str">
            <v>改善出行和生产生活条件</v>
          </cell>
        </row>
        <row r="306">
          <cell r="B306" t="str">
            <v>5100001503744430</v>
          </cell>
          <cell r="C306" t="str">
            <v>大峡谷镇丁家岩村2024年基础实施道路提升工程</v>
          </cell>
          <cell r="D306" t="str">
            <v>新建</v>
          </cell>
          <cell r="E306" t="str">
            <v>乡村建设行动</v>
          </cell>
          <cell r="F306" t="str">
            <v>农村基础设施（含产业配套基础设施）</v>
          </cell>
          <cell r="G306" t="str">
            <v>农村道路建设（通村路、通户路、小型桥梁等）</v>
          </cell>
          <cell r="H306" t="str">
            <v>道路维修</v>
          </cell>
        </row>
        <row r="306">
          <cell r="J306" t="str">
            <v>丁家岩村</v>
          </cell>
          <cell r="K306" t="str">
            <v>丁家岩村</v>
          </cell>
          <cell r="L306" t="str">
            <v>大峡谷人民政府</v>
          </cell>
          <cell r="M306">
            <v>23</v>
          </cell>
          <cell r="N306">
            <v>23</v>
          </cell>
          <cell r="O306">
            <v>0</v>
          </cell>
          <cell r="P306">
            <v>0</v>
          </cell>
          <cell r="Q306">
            <v>8</v>
          </cell>
          <cell r="R306">
            <v>15</v>
          </cell>
          <cell r="S306" t="str">
            <v>0</v>
          </cell>
        </row>
        <row r="306">
          <cell r="U306">
            <v>304</v>
          </cell>
          <cell r="V306">
            <v>807</v>
          </cell>
          <cell r="W306">
            <v>135</v>
          </cell>
          <cell r="X306">
            <v>337</v>
          </cell>
          <cell r="Y306">
            <v>14</v>
          </cell>
          <cell r="Z306">
            <v>29</v>
          </cell>
          <cell r="AA306" t="str">
            <v>20240320</v>
          </cell>
          <cell r="AB306" t="str">
            <v>20241220</v>
          </cell>
          <cell r="AC306" t="str">
            <v>改善出行和生产生活条件</v>
          </cell>
          <cell r="AD306" t="str">
            <v>改善出行和生产生活条件</v>
          </cell>
        </row>
        <row r="307">
          <cell r="B307" t="str">
            <v>5100001503950232</v>
          </cell>
          <cell r="C307" t="str">
            <v>树掌镇树掌村2024年村中道路维修项目</v>
          </cell>
          <cell r="D307" t="str">
            <v>新建</v>
          </cell>
          <cell r="E307" t="str">
            <v>乡村建设行动</v>
          </cell>
          <cell r="F307" t="str">
            <v>农村基础设施（含产业配套基础设施）</v>
          </cell>
          <cell r="G307" t="str">
            <v>农村道路建设（通村路、通户路、小型桥梁等）</v>
          </cell>
          <cell r="H307" t="str">
            <v>道路维修</v>
          </cell>
        </row>
        <row r="307">
          <cell r="J307" t="str">
            <v>树掌村</v>
          </cell>
          <cell r="K307" t="str">
            <v>树掌村</v>
          </cell>
          <cell r="L307" t="str">
            <v>树掌镇政府</v>
          </cell>
          <cell r="M307">
            <v>55</v>
          </cell>
          <cell r="N307">
            <v>55</v>
          </cell>
          <cell r="O307">
            <v>0</v>
          </cell>
          <cell r="P307">
            <v>45</v>
          </cell>
          <cell r="Q307">
            <v>0</v>
          </cell>
          <cell r="R307">
            <v>10</v>
          </cell>
          <cell r="S307" t="str">
            <v>0</v>
          </cell>
        </row>
        <row r="307">
          <cell r="U307">
            <v>1045</v>
          </cell>
          <cell r="V307">
            <v>2387</v>
          </cell>
          <cell r="W307">
            <v>365</v>
          </cell>
          <cell r="X307">
            <v>933</v>
          </cell>
          <cell r="Y307">
            <v>44</v>
          </cell>
          <cell r="Z307">
            <v>112</v>
          </cell>
          <cell r="AA307" t="str">
            <v>20240320</v>
          </cell>
          <cell r="AB307" t="str">
            <v>20241220</v>
          </cell>
          <cell r="AC307" t="str">
            <v>改善出行和生产生活条件</v>
          </cell>
          <cell r="AD307" t="str">
            <v>改善出行和生产生活条件</v>
          </cell>
        </row>
        <row r="308">
          <cell r="B308" t="str">
            <v>5100001504533655</v>
          </cell>
          <cell r="C308" t="str">
            <v>壶关县百尺镇百尺村2024年村中道路维修项目</v>
          </cell>
          <cell r="D308" t="str">
            <v>新建</v>
          </cell>
          <cell r="E308" t="str">
            <v>乡村建设行动</v>
          </cell>
          <cell r="F308" t="str">
            <v>农村基础设施（含产业配套基础设施）</v>
          </cell>
          <cell r="G308" t="str">
            <v>农村道路建设（通村路、通户路、小型桥梁等）</v>
          </cell>
          <cell r="H308" t="str">
            <v>道路维修</v>
          </cell>
        </row>
        <row r="308">
          <cell r="J308" t="str">
            <v>百尺村</v>
          </cell>
          <cell r="K308" t="str">
            <v>百尺村</v>
          </cell>
          <cell r="L308" t="str">
            <v>百尺镇人民政府</v>
          </cell>
          <cell r="M308">
            <v>50</v>
          </cell>
          <cell r="N308">
            <v>15</v>
          </cell>
          <cell r="O308">
            <v>15</v>
          </cell>
          <cell r="P308">
            <v>0</v>
          </cell>
          <cell r="Q308">
            <v>0</v>
          </cell>
          <cell r="R308">
            <v>0</v>
          </cell>
          <cell r="S308" t="str">
            <v>35</v>
          </cell>
        </row>
        <row r="308">
          <cell r="U308">
            <v>468</v>
          </cell>
          <cell r="V308">
            <v>1352</v>
          </cell>
          <cell r="W308">
            <v>128</v>
          </cell>
          <cell r="X308">
            <v>258</v>
          </cell>
          <cell r="Y308">
            <v>12</v>
          </cell>
          <cell r="Z308">
            <v>20</v>
          </cell>
          <cell r="AA308" t="str">
            <v>20240320</v>
          </cell>
          <cell r="AB308" t="str">
            <v>20241220</v>
          </cell>
          <cell r="AC308" t="str">
            <v>改善出行和生产生活条件</v>
          </cell>
          <cell r="AD308" t="str">
            <v>改善出行和生产生活条件</v>
          </cell>
        </row>
        <row r="309">
          <cell r="B309" t="str">
            <v>5100001504586809</v>
          </cell>
          <cell r="C309" t="str">
            <v>晋庄镇西七里村2024年基础设施改造提升项目</v>
          </cell>
          <cell r="D309" t="str">
            <v>新建</v>
          </cell>
          <cell r="E309" t="str">
            <v>乡村建设行动</v>
          </cell>
          <cell r="F309" t="str">
            <v>农村基础设施（含产业配套基础设施）</v>
          </cell>
          <cell r="G309" t="str">
            <v>农村道路建设（通村路、通户路、小型桥梁等）</v>
          </cell>
          <cell r="H309" t="str">
            <v>基础设施改造提升</v>
          </cell>
        </row>
        <row r="309">
          <cell r="J309" t="str">
            <v>西七里村</v>
          </cell>
          <cell r="K309" t="str">
            <v>西七里村</v>
          </cell>
          <cell r="L309" t="str">
            <v>晋庄镇人民政府</v>
          </cell>
          <cell r="M309">
            <v>150</v>
          </cell>
          <cell r="N309">
            <v>144</v>
          </cell>
          <cell r="O309">
            <v>0</v>
          </cell>
          <cell r="P309">
            <v>0</v>
          </cell>
          <cell r="Q309">
            <v>0</v>
          </cell>
          <cell r="R309">
            <v>144</v>
          </cell>
          <cell r="S309" t="str">
            <v>6</v>
          </cell>
        </row>
        <row r="309">
          <cell r="U309">
            <v>460</v>
          </cell>
          <cell r="V309">
            <v>1232</v>
          </cell>
          <cell r="W309">
            <v>183</v>
          </cell>
          <cell r="X309">
            <v>337</v>
          </cell>
          <cell r="Y309">
            <v>12</v>
          </cell>
          <cell r="Z309">
            <v>24</v>
          </cell>
          <cell r="AA309" t="str">
            <v>20240320</v>
          </cell>
          <cell r="AB309" t="str">
            <v>20241220</v>
          </cell>
          <cell r="AC309" t="str">
            <v>改善生活条件</v>
          </cell>
          <cell r="AD309" t="str">
            <v>改善生活条件</v>
          </cell>
        </row>
        <row r="310">
          <cell r="B310" t="str">
            <v>5100001504658996</v>
          </cell>
          <cell r="C310" t="str">
            <v>壶关县龙泉镇2024年宋堡村基础设施改善项目</v>
          </cell>
          <cell r="D310" t="str">
            <v>新建</v>
          </cell>
          <cell r="E310" t="str">
            <v>乡村建设行动</v>
          </cell>
          <cell r="F310" t="str">
            <v>农村基础设施（含产业配套基础设施）</v>
          </cell>
          <cell r="G310" t="str">
            <v>农村道路建设（通村路、通户路、小型桥梁等）</v>
          </cell>
          <cell r="H310" t="str">
            <v>基础设施改造提升</v>
          </cell>
        </row>
        <row r="310">
          <cell r="J310" t="str">
            <v>宋堡村</v>
          </cell>
          <cell r="K310" t="str">
            <v>宋堡村</v>
          </cell>
          <cell r="L310" t="str">
            <v>龙泉镇人民政府</v>
          </cell>
          <cell r="M310">
            <v>180</v>
          </cell>
          <cell r="N310">
            <v>180</v>
          </cell>
          <cell r="O310">
            <v>0</v>
          </cell>
          <cell r="P310">
            <v>0</v>
          </cell>
          <cell r="Q310">
            <v>180</v>
          </cell>
          <cell r="R310">
            <v>0</v>
          </cell>
          <cell r="S310" t="str">
            <v>0</v>
          </cell>
        </row>
        <row r="310">
          <cell r="U310">
            <v>699</v>
          </cell>
          <cell r="V310">
            <v>1894</v>
          </cell>
          <cell r="W310">
            <v>52</v>
          </cell>
          <cell r="X310">
            <v>108</v>
          </cell>
          <cell r="Y310">
            <v>10</v>
          </cell>
          <cell r="Z310">
            <v>17</v>
          </cell>
          <cell r="AA310" t="str">
            <v>20240320</v>
          </cell>
          <cell r="AB310" t="str">
            <v>20241220</v>
          </cell>
          <cell r="AC310" t="str">
            <v>改善生活条件</v>
          </cell>
          <cell r="AD310" t="str">
            <v>改善生活条件</v>
          </cell>
        </row>
        <row r="311">
          <cell r="B311" t="str">
            <v>5100001504663768</v>
          </cell>
          <cell r="C311" t="str">
            <v>壶关县大峡谷镇2024年阴山坝村水池维修项目</v>
          </cell>
          <cell r="D311" t="str">
            <v>新建</v>
          </cell>
          <cell r="E311" t="str">
            <v>乡村建设行动</v>
          </cell>
          <cell r="F311" t="str">
            <v>农村基础设施（含产业配套基础设施）</v>
          </cell>
          <cell r="G311" t="str">
            <v>农村道路建设（通村路、通户路、小型桥梁等）</v>
          </cell>
          <cell r="H311" t="str">
            <v>水池维修</v>
          </cell>
        </row>
        <row r="311">
          <cell r="J311" t="str">
            <v>阴山坝村</v>
          </cell>
          <cell r="K311" t="str">
            <v>阴山坝村</v>
          </cell>
          <cell r="L311" t="str">
            <v>大峡谷镇人民政府</v>
          </cell>
          <cell r="M311">
            <v>20</v>
          </cell>
          <cell r="N311">
            <v>20</v>
          </cell>
          <cell r="O311">
            <v>0</v>
          </cell>
          <cell r="P311">
            <v>20</v>
          </cell>
          <cell r="Q311">
            <v>0</v>
          </cell>
          <cell r="R311">
            <v>0</v>
          </cell>
          <cell r="S311" t="str">
            <v>0</v>
          </cell>
        </row>
        <row r="311">
          <cell r="U311">
            <v>138</v>
          </cell>
          <cell r="V311">
            <v>398</v>
          </cell>
          <cell r="W311">
            <v>68</v>
          </cell>
          <cell r="X311">
            <v>185</v>
          </cell>
          <cell r="Y311">
            <v>12</v>
          </cell>
          <cell r="Z311">
            <v>35</v>
          </cell>
          <cell r="AA311" t="str">
            <v>20240320</v>
          </cell>
          <cell r="AB311" t="str">
            <v>20241220</v>
          </cell>
          <cell r="AC311" t="str">
            <v>改善饮水条件</v>
          </cell>
          <cell r="AD311" t="str">
            <v>改善生活条件</v>
          </cell>
        </row>
        <row r="312">
          <cell r="B312" t="str">
            <v>5100001504680870</v>
          </cell>
          <cell r="C312" t="str">
            <v>壶关县龙泉镇2024年三家村北路维修项目</v>
          </cell>
          <cell r="D312" t="str">
            <v>新建</v>
          </cell>
          <cell r="E312" t="str">
            <v>乡村建设行动</v>
          </cell>
          <cell r="F312" t="str">
            <v>农村基础设施（含产业配套基础设施）</v>
          </cell>
          <cell r="G312" t="str">
            <v>农村道路建设（通村路、通户路、小型桥梁等）</v>
          </cell>
          <cell r="H312" t="str">
            <v>道路维修</v>
          </cell>
        </row>
        <row r="312">
          <cell r="J312" t="str">
            <v>三家村</v>
          </cell>
          <cell r="K312" t="str">
            <v>三家村</v>
          </cell>
          <cell r="L312" t="str">
            <v>龙泉镇人民政府</v>
          </cell>
          <cell r="M312">
            <v>200</v>
          </cell>
          <cell r="N312">
            <v>200</v>
          </cell>
          <cell r="O312">
            <v>200</v>
          </cell>
          <cell r="P312">
            <v>0</v>
          </cell>
          <cell r="Q312">
            <v>0</v>
          </cell>
          <cell r="R312">
            <v>0</v>
          </cell>
          <cell r="S312" t="str">
            <v>0</v>
          </cell>
        </row>
        <row r="312">
          <cell r="U312">
            <v>359</v>
          </cell>
          <cell r="V312">
            <v>1059</v>
          </cell>
          <cell r="W312">
            <v>107</v>
          </cell>
          <cell r="X312">
            <v>244</v>
          </cell>
          <cell r="Y312">
            <v>8</v>
          </cell>
          <cell r="Z312">
            <v>18</v>
          </cell>
          <cell r="AA312" t="str">
            <v>20240320</v>
          </cell>
          <cell r="AB312" t="str">
            <v>20241220</v>
          </cell>
          <cell r="AC312" t="str">
            <v>改善出行和生产生活条件</v>
          </cell>
          <cell r="AD312" t="str">
            <v>改善出行和生产生活条件</v>
          </cell>
        </row>
        <row r="313">
          <cell r="B313" t="str">
            <v>5100001505549585</v>
          </cell>
          <cell r="C313" t="str">
            <v>壶关县龙泉镇2024年水池村道路硬化项目</v>
          </cell>
          <cell r="D313" t="str">
            <v>新建</v>
          </cell>
          <cell r="E313" t="str">
            <v>乡村建设行动</v>
          </cell>
          <cell r="F313" t="str">
            <v>农村基础设施（含产业配套基础设施）</v>
          </cell>
          <cell r="G313" t="str">
            <v>农村道路建设（通村路、通户路、小型桥梁等）</v>
          </cell>
          <cell r="H313" t="str">
            <v>道路维修</v>
          </cell>
        </row>
        <row r="313">
          <cell r="J313" t="str">
            <v>水池村</v>
          </cell>
          <cell r="K313" t="str">
            <v>水池村</v>
          </cell>
          <cell r="L313" t="str">
            <v>龙泉镇人民政府</v>
          </cell>
          <cell r="M313">
            <v>170</v>
          </cell>
          <cell r="N313">
            <v>170</v>
          </cell>
          <cell r="O313">
            <v>0</v>
          </cell>
          <cell r="P313">
            <v>0</v>
          </cell>
          <cell r="Q313">
            <v>170</v>
          </cell>
          <cell r="R313">
            <v>0</v>
          </cell>
          <cell r="S313" t="str">
            <v>0</v>
          </cell>
        </row>
        <row r="313">
          <cell r="U313">
            <v>158</v>
          </cell>
          <cell r="V313">
            <v>425</v>
          </cell>
          <cell r="W313">
            <v>63</v>
          </cell>
          <cell r="X313">
            <v>158</v>
          </cell>
          <cell r="Y313">
            <v>7</v>
          </cell>
          <cell r="Z313">
            <v>12</v>
          </cell>
          <cell r="AA313" t="str">
            <v>20240320</v>
          </cell>
          <cell r="AB313" t="str">
            <v>20241220</v>
          </cell>
          <cell r="AC313" t="str">
            <v>改善出行和生产生活条件</v>
          </cell>
          <cell r="AD313" t="str">
            <v>改善出行和生产生活条件</v>
          </cell>
        </row>
        <row r="314">
          <cell r="B314" t="str">
            <v>5100001505553516</v>
          </cell>
          <cell r="C314" t="str">
            <v>壶关县百尺镇贾家南底村2024年村中道路改造项目</v>
          </cell>
          <cell r="D314" t="str">
            <v>新建</v>
          </cell>
          <cell r="E314" t="str">
            <v>乡村建设行动</v>
          </cell>
          <cell r="F314" t="str">
            <v>农村基础设施（含产业配套基础设施）</v>
          </cell>
          <cell r="G314" t="str">
            <v>农村道路建设（通村路、通户路、小型桥梁等）</v>
          </cell>
          <cell r="H314" t="str">
            <v>道路维修</v>
          </cell>
        </row>
        <row r="314">
          <cell r="J314" t="str">
            <v>贾家南底村</v>
          </cell>
          <cell r="K314" t="str">
            <v>贾家南底村</v>
          </cell>
          <cell r="L314" t="str">
            <v>百尺镇人民政府</v>
          </cell>
          <cell r="M314">
            <v>40</v>
          </cell>
          <cell r="N314">
            <v>10</v>
          </cell>
          <cell r="O314">
            <v>10</v>
          </cell>
          <cell r="P314">
            <v>0</v>
          </cell>
          <cell r="Q314">
            <v>0</v>
          </cell>
          <cell r="R314">
            <v>0</v>
          </cell>
          <cell r="S314" t="str">
            <v>30</v>
          </cell>
        </row>
        <row r="314">
          <cell r="U314">
            <v>153</v>
          </cell>
          <cell r="V314">
            <v>396</v>
          </cell>
          <cell r="W314">
            <v>10</v>
          </cell>
          <cell r="X314">
            <v>24</v>
          </cell>
          <cell r="Y314">
            <v>3</v>
          </cell>
          <cell r="Z314">
            <v>7</v>
          </cell>
          <cell r="AA314" t="str">
            <v>20240320</v>
          </cell>
          <cell r="AB314" t="str">
            <v>20241220</v>
          </cell>
          <cell r="AC314" t="str">
            <v>改善出行和生产生活条件</v>
          </cell>
          <cell r="AD314" t="str">
            <v>改善出行和生产生活条件</v>
          </cell>
        </row>
        <row r="315">
          <cell r="B315" t="str">
            <v>5100001505577208</v>
          </cell>
          <cell r="C315" t="str">
            <v>壶关县龙泉镇2024年程庄村道路维修项目</v>
          </cell>
          <cell r="D315" t="str">
            <v>新建</v>
          </cell>
          <cell r="E315" t="str">
            <v>乡村建设行动</v>
          </cell>
          <cell r="F315" t="str">
            <v>农村基础设施（含产业配套基础设施）</v>
          </cell>
          <cell r="G315" t="str">
            <v>农村道路建设（通村路、通户路、小型桥梁等）</v>
          </cell>
          <cell r="H315" t="str">
            <v>道路维修</v>
          </cell>
        </row>
        <row r="315">
          <cell r="J315" t="str">
            <v>程庄村</v>
          </cell>
          <cell r="K315" t="str">
            <v>程庄村</v>
          </cell>
          <cell r="L315" t="str">
            <v>龙泉镇人民政府</v>
          </cell>
          <cell r="M315">
            <v>13</v>
          </cell>
          <cell r="N315">
            <v>13</v>
          </cell>
          <cell r="O315">
            <v>0</v>
          </cell>
          <cell r="P315">
            <v>0</v>
          </cell>
          <cell r="Q315">
            <v>8</v>
          </cell>
          <cell r="R315">
            <v>5</v>
          </cell>
          <cell r="S315" t="str">
            <v>0</v>
          </cell>
        </row>
        <row r="315">
          <cell r="U315">
            <v>181</v>
          </cell>
          <cell r="V315">
            <v>444</v>
          </cell>
          <cell r="W315">
            <v>72</v>
          </cell>
          <cell r="X315">
            <v>171</v>
          </cell>
          <cell r="Y315">
            <v>10</v>
          </cell>
          <cell r="Z315">
            <v>15</v>
          </cell>
          <cell r="AA315" t="str">
            <v>20240320</v>
          </cell>
          <cell r="AB315" t="str">
            <v>20241220</v>
          </cell>
          <cell r="AC315" t="str">
            <v>改善出行和生产生活条件</v>
          </cell>
          <cell r="AD315" t="str">
            <v>改善出行和生产生活条件</v>
          </cell>
        </row>
        <row r="316">
          <cell r="B316" t="str">
            <v>5100001505581719</v>
          </cell>
          <cell r="C316" t="str">
            <v>黄山乡向东村2024村村南路修建项目</v>
          </cell>
          <cell r="D316" t="str">
            <v>新建</v>
          </cell>
          <cell r="E316" t="str">
            <v>乡村建设行动</v>
          </cell>
          <cell r="F316" t="str">
            <v>农村基础设施（含产业配套基础设施）</v>
          </cell>
          <cell r="G316" t="str">
            <v>农村道路建设（通村路、通户路、小型桥梁等）</v>
          </cell>
          <cell r="H316" t="str">
            <v>道路维修</v>
          </cell>
        </row>
        <row r="316">
          <cell r="J316" t="str">
            <v>向东村</v>
          </cell>
          <cell r="K316" t="str">
            <v>向东村</v>
          </cell>
          <cell r="L316" t="str">
            <v>龙泉镇人民政府</v>
          </cell>
          <cell r="M316">
            <v>40</v>
          </cell>
          <cell r="N316">
            <v>20</v>
          </cell>
          <cell r="O316">
            <v>0</v>
          </cell>
          <cell r="P316">
            <v>20</v>
          </cell>
          <cell r="Q316">
            <v>0</v>
          </cell>
          <cell r="R316">
            <v>0</v>
          </cell>
          <cell r="S316" t="str">
            <v>20</v>
          </cell>
        </row>
        <row r="316">
          <cell r="U316">
            <v>303</v>
          </cell>
          <cell r="V316">
            <v>775</v>
          </cell>
          <cell r="W316">
            <v>66</v>
          </cell>
          <cell r="X316">
            <v>132</v>
          </cell>
          <cell r="Y316">
            <v>8</v>
          </cell>
          <cell r="Z316">
            <v>15</v>
          </cell>
          <cell r="AA316" t="str">
            <v>20240320</v>
          </cell>
          <cell r="AB316" t="str">
            <v>20241220</v>
          </cell>
          <cell r="AC316" t="str">
            <v>改善出行和生产生活条件</v>
          </cell>
          <cell r="AD316" t="str">
            <v>改善出行和生产生活条件</v>
          </cell>
        </row>
        <row r="317">
          <cell r="B317" t="str">
            <v>5100001505583756</v>
          </cell>
          <cell r="C317" t="str">
            <v>壶关县黄山乡油家川村2024年基础设施项目</v>
          </cell>
          <cell r="D317" t="str">
            <v>新建</v>
          </cell>
          <cell r="E317" t="str">
            <v>乡村建设行动</v>
          </cell>
          <cell r="F317" t="str">
            <v>农村基础设施（含产业配套基础设施）</v>
          </cell>
          <cell r="G317" t="str">
            <v>农村道路建设（通村路、通户路、小型桥梁等）</v>
          </cell>
          <cell r="H317" t="str">
            <v>基础设施改造提升</v>
          </cell>
        </row>
        <row r="317">
          <cell r="J317" t="str">
            <v>油家川村</v>
          </cell>
          <cell r="K317" t="str">
            <v>油家川村</v>
          </cell>
          <cell r="L317" t="str">
            <v>龙泉镇人民政府</v>
          </cell>
          <cell r="M317">
            <v>60</v>
          </cell>
          <cell r="N317">
            <v>13</v>
          </cell>
          <cell r="O317">
            <v>0</v>
          </cell>
          <cell r="P317">
            <v>5</v>
          </cell>
          <cell r="Q317">
            <v>8</v>
          </cell>
          <cell r="R317">
            <v>0</v>
          </cell>
          <cell r="S317" t="str">
            <v>47</v>
          </cell>
        </row>
        <row r="317">
          <cell r="U317">
            <v>331</v>
          </cell>
          <cell r="V317">
            <v>927</v>
          </cell>
          <cell r="W317">
            <v>58</v>
          </cell>
          <cell r="X317">
            <v>111</v>
          </cell>
          <cell r="Y317">
            <v>8</v>
          </cell>
          <cell r="Z317">
            <v>12</v>
          </cell>
          <cell r="AA317" t="str">
            <v>20240320</v>
          </cell>
          <cell r="AB317" t="str">
            <v>20241220</v>
          </cell>
          <cell r="AC317" t="str">
            <v>改善生活条件</v>
          </cell>
          <cell r="AD317" t="str">
            <v>改善生活条件</v>
          </cell>
        </row>
        <row r="318">
          <cell r="B318" t="str">
            <v>5100001505586964</v>
          </cell>
          <cell r="C318" t="str">
            <v>壶关县大峡谷镇2024年参园村村中道路维修项目</v>
          </cell>
          <cell r="D318" t="str">
            <v>新建</v>
          </cell>
          <cell r="E318" t="str">
            <v>乡村建设行动</v>
          </cell>
          <cell r="F318" t="str">
            <v>农村基础设施（含产业配套基础设施）</v>
          </cell>
          <cell r="G318" t="str">
            <v>农村道路建设（通村路、通户路、小型桥梁等）</v>
          </cell>
          <cell r="H318" t="str">
            <v>道路维修</v>
          </cell>
        </row>
        <row r="318">
          <cell r="J318" t="str">
            <v>参园村</v>
          </cell>
          <cell r="K318" t="str">
            <v>参园村</v>
          </cell>
          <cell r="L318" t="str">
            <v>大峡谷镇人民政府</v>
          </cell>
          <cell r="M318">
            <v>120</v>
          </cell>
          <cell r="N318">
            <v>25</v>
          </cell>
          <cell r="O318">
            <v>0</v>
          </cell>
          <cell r="P318">
            <v>25</v>
          </cell>
          <cell r="Q318">
            <v>0</v>
          </cell>
          <cell r="R318">
            <v>0</v>
          </cell>
          <cell r="S318" t="str">
            <v>95</v>
          </cell>
        </row>
        <row r="318">
          <cell r="U318">
            <v>114</v>
          </cell>
          <cell r="V318">
            <v>315</v>
          </cell>
          <cell r="W318">
            <v>43</v>
          </cell>
          <cell r="X318">
            <v>115</v>
          </cell>
          <cell r="Y318">
            <v>3</v>
          </cell>
          <cell r="Z318">
            <v>5</v>
          </cell>
          <cell r="AA318" t="str">
            <v>20240320</v>
          </cell>
          <cell r="AB318" t="str">
            <v>20241220</v>
          </cell>
          <cell r="AC318" t="str">
            <v>改善出行和生产生活条件</v>
          </cell>
          <cell r="AD318" t="str">
            <v>改善出行和生产生活条件</v>
          </cell>
        </row>
        <row r="319">
          <cell r="B319" t="str">
            <v>5100001505587930</v>
          </cell>
          <cell r="C319" t="str">
            <v>壶关县龙泉镇2024年程庄村道路硬化项目</v>
          </cell>
          <cell r="D319" t="str">
            <v>新建</v>
          </cell>
          <cell r="E319" t="str">
            <v>乡村建设行动</v>
          </cell>
          <cell r="F319" t="str">
            <v>农村基础设施（含产业配套基础设施）</v>
          </cell>
          <cell r="G319" t="str">
            <v>农村道路建设（通村路、通户路、小型桥梁等）</v>
          </cell>
          <cell r="H319" t="str">
            <v>道路维修</v>
          </cell>
        </row>
        <row r="319">
          <cell r="J319" t="str">
            <v>程庄村</v>
          </cell>
          <cell r="K319" t="str">
            <v>程庄村</v>
          </cell>
          <cell r="L319" t="str">
            <v>龙泉镇人民政府</v>
          </cell>
          <cell r="M319">
            <v>10</v>
          </cell>
          <cell r="N319">
            <v>10</v>
          </cell>
          <cell r="O319">
            <v>10</v>
          </cell>
          <cell r="P319">
            <v>0</v>
          </cell>
          <cell r="Q319">
            <v>0</v>
          </cell>
          <cell r="R319">
            <v>0</v>
          </cell>
          <cell r="S319" t="str">
            <v>0</v>
          </cell>
        </row>
        <row r="319">
          <cell r="U319">
            <v>181</v>
          </cell>
          <cell r="V319">
            <v>444</v>
          </cell>
          <cell r="W319">
            <v>72</v>
          </cell>
          <cell r="X319">
            <v>171</v>
          </cell>
          <cell r="Y319">
            <v>10</v>
          </cell>
          <cell r="Z319">
            <v>15</v>
          </cell>
          <cell r="AA319" t="str">
            <v>20240320</v>
          </cell>
          <cell r="AB319" t="str">
            <v>20241220</v>
          </cell>
          <cell r="AC319" t="str">
            <v>改善出行和生产生活条件</v>
          </cell>
          <cell r="AD319" t="str">
            <v>改善出行和生产生活条件</v>
          </cell>
        </row>
        <row r="320">
          <cell r="B320" t="str">
            <v>5100001505590534</v>
          </cell>
          <cell r="C320" t="str">
            <v>壶关县黄山乡黄家川村2024田间道路硬化项目</v>
          </cell>
          <cell r="D320" t="str">
            <v>新建</v>
          </cell>
          <cell r="E320" t="str">
            <v>乡村建设行动</v>
          </cell>
          <cell r="F320" t="str">
            <v>农村基础设施（含产业配套基础设施）</v>
          </cell>
          <cell r="G320" t="str">
            <v>农村道路建设（通村路、通户路、小型桥梁等）</v>
          </cell>
          <cell r="H320" t="str">
            <v>道路维修</v>
          </cell>
        </row>
        <row r="320">
          <cell r="J320" t="str">
            <v>黄家川村</v>
          </cell>
          <cell r="K320" t="str">
            <v>黄家川村</v>
          </cell>
          <cell r="L320" t="str">
            <v>龙泉镇人民政府</v>
          </cell>
          <cell r="M320">
            <v>60</v>
          </cell>
          <cell r="N320">
            <v>5</v>
          </cell>
          <cell r="O320">
            <v>0</v>
          </cell>
          <cell r="P320">
            <v>5</v>
          </cell>
          <cell r="Q320">
            <v>0</v>
          </cell>
          <cell r="R320">
            <v>0</v>
          </cell>
          <cell r="S320" t="str">
            <v>55</v>
          </cell>
        </row>
        <row r="320">
          <cell r="U320">
            <v>521</v>
          </cell>
          <cell r="V320">
            <v>1476</v>
          </cell>
          <cell r="W320">
            <v>67</v>
          </cell>
          <cell r="X320">
            <v>138</v>
          </cell>
          <cell r="Y320">
            <v>9</v>
          </cell>
          <cell r="Z320">
            <v>16</v>
          </cell>
          <cell r="AA320" t="str">
            <v>20240320</v>
          </cell>
          <cell r="AB320" t="str">
            <v>20241220</v>
          </cell>
          <cell r="AC320" t="str">
            <v>改善出行和生产生活条件</v>
          </cell>
          <cell r="AD320" t="str">
            <v>改善出行和生产生活条件</v>
          </cell>
        </row>
        <row r="321">
          <cell r="B321" t="str">
            <v>5100001505714983</v>
          </cell>
          <cell r="C321" t="str">
            <v>龙泉镇禾登村2024年基础设施改造提升项目</v>
          </cell>
          <cell r="D321" t="str">
            <v>新建</v>
          </cell>
          <cell r="E321" t="str">
            <v>乡村建设行动</v>
          </cell>
          <cell r="F321" t="str">
            <v>农村基础设施（含产业配套基础设施）</v>
          </cell>
          <cell r="G321" t="str">
            <v>农村道路建设（通村路、通户路、小型桥梁等）</v>
          </cell>
          <cell r="H321" t="str">
            <v>基础设施改造提升</v>
          </cell>
        </row>
        <row r="321">
          <cell r="J321" t="str">
            <v>禾登村</v>
          </cell>
          <cell r="K321" t="str">
            <v>禾登村</v>
          </cell>
          <cell r="L321" t="str">
            <v>龙泉镇人民政府</v>
          </cell>
          <cell r="M321">
            <v>50</v>
          </cell>
          <cell r="N321">
            <v>38</v>
          </cell>
          <cell r="O321">
            <v>0</v>
          </cell>
          <cell r="P321">
            <v>0</v>
          </cell>
          <cell r="Q321">
            <v>8</v>
          </cell>
          <cell r="R321">
            <v>30</v>
          </cell>
          <cell r="S321" t="str">
            <v>12</v>
          </cell>
        </row>
        <row r="321">
          <cell r="U321">
            <v>486</v>
          </cell>
          <cell r="V321">
            <v>1283</v>
          </cell>
          <cell r="W321">
            <v>152</v>
          </cell>
          <cell r="X321">
            <v>419</v>
          </cell>
          <cell r="Y321">
            <v>15</v>
          </cell>
          <cell r="Z321">
            <v>46</v>
          </cell>
          <cell r="AA321" t="str">
            <v>20240320</v>
          </cell>
          <cell r="AB321" t="str">
            <v>20241220</v>
          </cell>
          <cell r="AC321" t="str">
            <v>改善生活条件</v>
          </cell>
          <cell r="AD321" t="str">
            <v>改善生活条件</v>
          </cell>
        </row>
        <row r="322">
          <cell r="B322" t="str">
            <v>5100001505724248</v>
          </cell>
          <cell r="C322" t="str">
            <v>大峡谷镇南岭村2024年竹岩峡停车场配套项目工程</v>
          </cell>
          <cell r="D322" t="str">
            <v>新建</v>
          </cell>
          <cell r="E322" t="str">
            <v>乡村建设行动</v>
          </cell>
          <cell r="F322" t="str">
            <v>农村基础设施（含产业配套基础设施）</v>
          </cell>
          <cell r="G322" t="str">
            <v>农村道路建设（通村路、通户路、小型桥梁等）</v>
          </cell>
          <cell r="H322" t="str">
            <v>岩峡停车场</v>
          </cell>
        </row>
        <row r="322">
          <cell r="J322" t="str">
            <v>南岭村</v>
          </cell>
          <cell r="K322" t="str">
            <v>南岭村</v>
          </cell>
          <cell r="L322" t="str">
            <v>大峡谷镇人民政府</v>
          </cell>
          <cell r="M322">
            <v>40</v>
          </cell>
          <cell r="N322">
            <v>8</v>
          </cell>
          <cell r="O322">
            <v>0</v>
          </cell>
          <cell r="P322">
            <v>0</v>
          </cell>
          <cell r="Q322">
            <v>8</v>
          </cell>
          <cell r="R322">
            <v>0</v>
          </cell>
          <cell r="S322" t="str">
            <v>32</v>
          </cell>
        </row>
        <row r="322">
          <cell r="U322">
            <v>153</v>
          </cell>
          <cell r="V322">
            <v>434</v>
          </cell>
          <cell r="W322">
            <v>80</v>
          </cell>
          <cell r="X322">
            <v>221</v>
          </cell>
          <cell r="Y322">
            <v>7</v>
          </cell>
          <cell r="Z322">
            <v>12</v>
          </cell>
          <cell r="AA322" t="str">
            <v>20240320</v>
          </cell>
          <cell r="AB322" t="str">
            <v>20241220</v>
          </cell>
          <cell r="AC322" t="str">
            <v>改善生活条件</v>
          </cell>
          <cell r="AD322" t="str">
            <v>改善生活条件</v>
          </cell>
        </row>
        <row r="323">
          <cell r="B323" t="str">
            <v>5100001015619584</v>
          </cell>
          <cell r="C323" t="str">
            <v>壶关县龙泉镇杨家堆村2024年小河自然村水泥硬化工程项目</v>
          </cell>
          <cell r="D323" t="str">
            <v>新建</v>
          </cell>
          <cell r="E323" t="str">
            <v>乡村建设行动</v>
          </cell>
          <cell r="F323" t="str">
            <v>农村基础设施（含产业配套基础设施）</v>
          </cell>
          <cell r="G323" t="str">
            <v>产业路、资源路、旅游路建设</v>
          </cell>
          <cell r="H323" t="str">
            <v>街道维修硬化</v>
          </cell>
        </row>
        <row r="323">
          <cell r="J323" t="str">
            <v>杨家堆村</v>
          </cell>
          <cell r="K323" t="str">
            <v>杨家堆村</v>
          </cell>
          <cell r="L323" t="str">
            <v>龙泉镇政府</v>
          </cell>
          <cell r="M323">
            <v>10</v>
          </cell>
          <cell r="N323">
            <v>8</v>
          </cell>
          <cell r="O323">
            <v>0</v>
          </cell>
          <cell r="P323">
            <v>0</v>
          </cell>
          <cell r="Q323">
            <v>8</v>
          </cell>
          <cell r="R323">
            <v>0</v>
          </cell>
          <cell r="S323" t="str">
            <v>2</v>
          </cell>
        </row>
        <row r="323">
          <cell r="U323">
            <v>132</v>
          </cell>
          <cell r="V323">
            <v>372</v>
          </cell>
          <cell r="W323">
            <v>48</v>
          </cell>
          <cell r="X323">
            <v>105</v>
          </cell>
          <cell r="Y323">
            <v>8</v>
          </cell>
          <cell r="Z323">
            <v>18</v>
          </cell>
          <cell r="AA323" t="str">
            <v>20240320</v>
          </cell>
          <cell r="AB323" t="str">
            <v>20241220</v>
          </cell>
          <cell r="AC323" t="str">
            <v>改善出行和生产生活条件</v>
          </cell>
          <cell r="AD323" t="str">
            <v>改善出行和生产生活条件</v>
          </cell>
        </row>
        <row r="324">
          <cell r="B324" t="str">
            <v>5100001015650058</v>
          </cell>
          <cell r="C324" t="str">
            <v>百尺镇五集村2024年村中道路维修项目</v>
          </cell>
          <cell r="D324" t="str">
            <v>新建</v>
          </cell>
          <cell r="E324" t="str">
            <v>乡村建设行动</v>
          </cell>
          <cell r="F324" t="str">
            <v>农村基础设施（含产业配套基础设施）</v>
          </cell>
          <cell r="G324" t="str">
            <v>产业路、资源路、旅游路建设</v>
          </cell>
          <cell r="H324" t="str">
            <v>道路维修</v>
          </cell>
        </row>
        <row r="324">
          <cell r="J324" t="str">
            <v>五集村</v>
          </cell>
          <cell r="K324" t="str">
            <v>五集村</v>
          </cell>
          <cell r="L324" t="str">
            <v>百尺镇人民政府</v>
          </cell>
          <cell r="M324">
            <v>50</v>
          </cell>
          <cell r="N324">
            <v>15</v>
          </cell>
          <cell r="O324">
            <v>15</v>
          </cell>
          <cell r="P324">
            <v>0</v>
          </cell>
          <cell r="Q324">
            <v>0</v>
          </cell>
          <cell r="R324">
            <v>0</v>
          </cell>
          <cell r="S324" t="str">
            <v>35</v>
          </cell>
        </row>
        <row r="324">
          <cell r="U324">
            <v>303</v>
          </cell>
          <cell r="V324">
            <v>878</v>
          </cell>
          <cell r="W324">
            <v>41</v>
          </cell>
          <cell r="X324">
            <v>77</v>
          </cell>
          <cell r="Y324">
            <v>3</v>
          </cell>
          <cell r="Z324">
            <v>5</v>
          </cell>
          <cell r="AA324" t="str">
            <v>20240320</v>
          </cell>
          <cell r="AB324" t="str">
            <v>20241220</v>
          </cell>
          <cell r="AC324" t="str">
            <v>改善出行和生产生活条件</v>
          </cell>
          <cell r="AD324" t="str">
            <v>改善出行和生产生活条件</v>
          </cell>
        </row>
        <row r="325">
          <cell r="B325" t="str">
            <v>5100001015922348</v>
          </cell>
          <cell r="C325" t="str">
            <v>大峡谷镇桥上村2024年旅游路改造项目</v>
          </cell>
          <cell r="D325" t="str">
            <v>新建</v>
          </cell>
          <cell r="E325" t="str">
            <v>乡村建设行动</v>
          </cell>
          <cell r="F325" t="str">
            <v>农村基础设施（含产业配套基础设施）</v>
          </cell>
          <cell r="G325" t="str">
            <v>产业路、资源路、旅游路建设</v>
          </cell>
          <cell r="H325" t="str">
            <v>旅游发展</v>
          </cell>
        </row>
        <row r="325">
          <cell r="J325" t="str">
            <v>桥上村</v>
          </cell>
          <cell r="K325" t="str">
            <v>桥上村</v>
          </cell>
          <cell r="L325" t="str">
            <v>大峡谷镇政府</v>
          </cell>
          <cell r="M325">
            <v>140</v>
          </cell>
          <cell r="N325">
            <v>138.3346</v>
          </cell>
          <cell r="O325">
            <v>0</v>
          </cell>
          <cell r="P325">
            <v>57</v>
          </cell>
          <cell r="Q325">
            <v>0</v>
          </cell>
          <cell r="R325">
            <v>81.3346</v>
          </cell>
          <cell r="S325" t="str">
            <v>1.6654</v>
          </cell>
        </row>
        <row r="325">
          <cell r="U325">
            <v>247</v>
          </cell>
          <cell r="V325">
            <v>653</v>
          </cell>
          <cell r="W325">
            <v>79</v>
          </cell>
          <cell r="X325">
            <v>207</v>
          </cell>
          <cell r="Y325">
            <v>10</v>
          </cell>
          <cell r="Z325">
            <v>14</v>
          </cell>
          <cell r="AA325" t="str">
            <v>20240320</v>
          </cell>
          <cell r="AB325" t="str">
            <v>20241220</v>
          </cell>
          <cell r="AC325" t="str">
            <v>改善出行和生产生活条件</v>
          </cell>
          <cell r="AD325" t="str">
            <v>改善出行和生产生活条件</v>
          </cell>
        </row>
        <row r="326">
          <cell r="B326" t="str">
            <v>5100001017821345</v>
          </cell>
          <cell r="C326" t="str">
            <v>壶关县_村基础设施_壶关县黄山乡南宋壁村田间路硬化项目2024</v>
          </cell>
          <cell r="D326" t="str">
            <v>新建</v>
          </cell>
          <cell r="E326" t="str">
            <v>乡村建设行动</v>
          </cell>
          <cell r="F326" t="str">
            <v>农村基础设施（含产业配套基础设施）</v>
          </cell>
          <cell r="G326" t="str">
            <v>产业路、资源路、旅游路建设</v>
          </cell>
          <cell r="H326" t="str">
            <v>田间路硬化</v>
          </cell>
        </row>
        <row r="326">
          <cell r="J326" t="str">
            <v>黄山乡</v>
          </cell>
          <cell r="K326" t="str">
            <v>黄山乡</v>
          </cell>
          <cell r="L326" t="str">
            <v>黄山乡政府</v>
          </cell>
          <cell r="M326">
            <v>108</v>
          </cell>
          <cell r="N326">
            <v>108</v>
          </cell>
          <cell r="O326">
            <v>0</v>
          </cell>
          <cell r="P326">
            <v>8</v>
          </cell>
          <cell r="Q326">
            <v>0</v>
          </cell>
          <cell r="R326">
            <v>100</v>
          </cell>
          <cell r="S326" t="str">
            <v>0</v>
          </cell>
        </row>
        <row r="326">
          <cell r="U326">
            <v>52</v>
          </cell>
          <cell r="V326">
            <v>108</v>
          </cell>
          <cell r="W326">
            <v>52</v>
          </cell>
          <cell r="X326">
            <v>108</v>
          </cell>
          <cell r="Y326">
            <v>3</v>
          </cell>
          <cell r="Z326">
            <v>4</v>
          </cell>
          <cell r="AA326" t="str">
            <v>20240320</v>
          </cell>
          <cell r="AB326" t="str">
            <v>20241220</v>
          </cell>
          <cell r="AC326" t="str">
            <v>改善出行和生产生活条件</v>
          </cell>
          <cell r="AD326" t="str">
            <v>改善出行和生产生活条件</v>
          </cell>
        </row>
        <row r="327">
          <cell r="B327" t="str">
            <v>5100001485072857</v>
          </cell>
          <cell r="C327" t="str">
            <v>东井岭乡崔家庄村2024年道路升级改造项目</v>
          </cell>
          <cell r="D327" t="str">
            <v>新建</v>
          </cell>
          <cell r="E327" t="str">
            <v>乡村建设行动</v>
          </cell>
          <cell r="F327" t="str">
            <v>农村基础设施（含产业配套基础设施）</v>
          </cell>
          <cell r="G327" t="str">
            <v>产业路、资源路、旅游路建设</v>
          </cell>
          <cell r="H327" t="str">
            <v>道路维修</v>
          </cell>
        </row>
        <row r="327">
          <cell r="J327" t="str">
            <v>崔家庄村</v>
          </cell>
          <cell r="K327" t="str">
            <v>崔家庄村</v>
          </cell>
          <cell r="L327" t="str">
            <v>东井岭乡人民政府</v>
          </cell>
          <cell r="M327">
            <v>12</v>
          </cell>
          <cell r="N327">
            <v>8</v>
          </cell>
          <cell r="O327">
            <v>0</v>
          </cell>
          <cell r="P327">
            <v>0</v>
          </cell>
          <cell r="Q327">
            <v>8</v>
          </cell>
          <cell r="R327">
            <v>0</v>
          </cell>
          <cell r="S327" t="str">
            <v>4</v>
          </cell>
        </row>
        <row r="327">
          <cell r="U327">
            <v>218</v>
          </cell>
          <cell r="V327">
            <v>788</v>
          </cell>
          <cell r="W327">
            <v>143</v>
          </cell>
          <cell r="X327">
            <v>453</v>
          </cell>
          <cell r="Y327">
            <v>10</v>
          </cell>
          <cell r="Z327">
            <v>28</v>
          </cell>
          <cell r="AA327" t="str">
            <v>20240320</v>
          </cell>
          <cell r="AB327" t="str">
            <v>20241220</v>
          </cell>
          <cell r="AC327" t="str">
            <v>改善出行和生产生活条件</v>
          </cell>
          <cell r="AD327" t="str">
            <v>改善出行和生产生活条件</v>
          </cell>
        </row>
        <row r="328">
          <cell r="B328" t="str">
            <v>5100001485073469</v>
          </cell>
          <cell r="C328" t="str">
            <v>东井岭乡塔店村2024年村中护岸修缮</v>
          </cell>
          <cell r="D328" t="str">
            <v>新建</v>
          </cell>
          <cell r="E328" t="str">
            <v>乡村建设行动</v>
          </cell>
          <cell r="F328" t="str">
            <v>农村基础设施（含产业配套基础设施）</v>
          </cell>
          <cell r="G328" t="str">
            <v>产业路、资源路、旅游路建设</v>
          </cell>
          <cell r="H328" t="str">
            <v>护岸维修</v>
          </cell>
        </row>
        <row r="328">
          <cell r="J328" t="str">
            <v>塔店村</v>
          </cell>
          <cell r="K328" t="str">
            <v>塔店村</v>
          </cell>
          <cell r="L328" t="str">
            <v>东井岭乡人民政府</v>
          </cell>
          <cell r="M328">
            <v>15</v>
          </cell>
          <cell r="N328">
            <v>8</v>
          </cell>
          <cell r="O328">
            <v>0</v>
          </cell>
          <cell r="P328">
            <v>0</v>
          </cell>
          <cell r="Q328">
            <v>8</v>
          </cell>
          <cell r="R328">
            <v>0</v>
          </cell>
          <cell r="S328" t="str">
            <v>7</v>
          </cell>
        </row>
        <row r="328">
          <cell r="U328">
            <v>396</v>
          </cell>
          <cell r="V328">
            <v>1067</v>
          </cell>
          <cell r="W328">
            <v>230</v>
          </cell>
          <cell r="X328">
            <v>646</v>
          </cell>
          <cell r="Y328">
            <v>18</v>
          </cell>
          <cell r="Z328">
            <v>35</v>
          </cell>
          <cell r="AA328" t="str">
            <v>20240320</v>
          </cell>
          <cell r="AB328" t="str">
            <v>20241220</v>
          </cell>
          <cell r="AC328" t="str">
            <v>改善生活条件</v>
          </cell>
          <cell r="AD328" t="str">
            <v>改善生活条件</v>
          </cell>
        </row>
        <row r="329">
          <cell r="B329" t="str">
            <v>5100001501329658</v>
          </cell>
          <cell r="C329" t="str">
            <v>树掌镇神南村2024年村中道路维修项目</v>
          </cell>
          <cell r="D329" t="str">
            <v>新建</v>
          </cell>
          <cell r="E329" t="str">
            <v>乡村建设行动</v>
          </cell>
          <cell r="F329" t="str">
            <v>农村基础设施（含产业配套基础设施）</v>
          </cell>
          <cell r="G329" t="str">
            <v>产业路、资源路、旅游路建设</v>
          </cell>
          <cell r="H329" t="str">
            <v>道路维修</v>
          </cell>
        </row>
        <row r="329">
          <cell r="J329" t="str">
            <v>神南村</v>
          </cell>
          <cell r="K329" t="str">
            <v>神南村</v>
          </cell>
          <cell r="L329" t="str">
            <v>树掌镇</v>
          </cell>
          <cell r="M329">
            <v>50</v>
          </cell>
          <cell r="N329">
            <v>10</v>
          </cell>
          <cell r="O329">
            <v>0</v>
          </cell>
          <cell r="P329">
            <v>10</v>
          </cell>
          <cell r="Q329">
            <v>0</v>
          </cell>
          <cell r="R329">
            <v>0</v>
          </cell>
          <cell r="S329" t="str">
            <v>40</v>
          </cell>
        </row>
        <row r="329">
          <cell r="U329">
            <v>152</v>
          </cell>
          <cell r="V329">
            <v>359</v>
          </cell>
          <cell r="W329">
            <v>68</v>
          </cell>
          <cell r="X329">
            <v>157</v>
          </cell>
          <cell r="Y329">
            <v>6</v>
          </cell>
          <cell r="Z329">
            <v>13</v>
          </cell>
          <cell r="AA329" t="str">
            <v>20240320</v>
          </cell>
          <cell r="AB329" t="str">
            <v>20241220</v>
          </cell>
          <cell r="AC329" t="str">
            <v>改善出行和生产生活条件</v>
          </cell>
          <cell r="AD329" t="str">
            <v>改善出行和生产生活条件</v>
          </cell>
        </row>
        <row r="330">
          <cell r="B330" t="str">
            <v>5100001501355116</v>
          </cell>
          <cell r="C330" t="str">
            <v>黄山乡金星康村2024年田间路硬化项目</v>
          </cell>
          <cell r="D330" t="str">
            <v>新建</v>
          </cell>
          <cell r="E330" t="str">
            <v>乡村建设行动</v>
          </cell>
          <cell r="F330" t="str">
            <v>农村基础设施（含产业配套基础设施）</v>
          </cell>
          <cell r="G330" t="str">
            <v>产业路、资源路、旅游路建设</v>
          </cell>
          <cell r="H330" t="str">
            <v>田间路硬化</v>
          </cell>
        </row>
        <row r="330">
          <cell r="J330" t="str">
            <v>金星康村</v>
          </cell>
          <cell r="K330" t="str">
            <v>金星康村</v>
          </cell>
          <cell r="L330" t="str">
            <v>店上镇</v>
          </cell>
          <cell r="M330">
            <v>60</v>
          </cell>
          <cell r="N330">
            <v>5</v>
          </cell>
          <cell r="O330">
            <v>0</v>
          </cell>
          <cell r="P330">
            <v>5</v>
          </cell>
          <cell r="Q330">
            <v>0</v>
          </cell>
          <cell r="R330">
            <v>0</v>
          </cell>
          <cell r="S330" t="str">
            <v>55</v>
          </cell>
        </row>
        <row r="330">
          <cell r="U330">
            <v>304</v>
          </cell>
          <cell r="V330">
            <v>855</v>
          </cell>
          <cell r="W330">
            <v>80</v>
          </cell>
          <cell r="X330">
            <v>204</v>
          </cell>
          <cell r="Y330">
            <v>7</v>
          </cell>
          <cell r="Z330">
            <v>14</v>
          </cell>
          <cell r="AA330" t="str">
            <v>20240320</v>
          </cell>
          <cell r="AB330" t="str">
            <v>20241220</v>
          </cell>
          <cell r="AC330" t="str">
            <v>改善出行和生产生活条件</v>
          </cell>
          <cell r="AD330" t="str">
            <v>改善出行和生产生活条件</v>
          </cell>
        </row>
        <row r="331">
          <cell r="B331" t="str">
            <v>5100001501358415</v>
          </cell>
          <cell r="C331" t="str">
            <v>黄山乡南河村2024年田间路修建项目</v>
          </cell>
          <cell r="D331" t="str">
            <v>新建</v>
          </cell>
          <cell r="E331" t="str">
            <v>乡村建设行动</v>
          </cell>
          <cell r="F331" t="str">
            <v>农村基础设施（含产业配套基础设施）</v>
          </cell>
          <cell r="G331" t="str">
            <v>产业路、资源路、旅游路建设</v>
          </cell>
          <cell r="H331" t="str">
            <v>田间路硬化</v>
          </cell>
        </row>
        <row r="331">
          <cell r="J331" t="str">
            <v>南河村</v>
          </cell>
          <cell r="K331" t="str">
            <v>南河村</v>
          </cell>
          <cell r="L331" t="str">
            <v>店上镇</v>
          </cell>
          <cell r="M331">
            <v>30</v>
          </cell>
          <cell r="N331">
            <v>18</v>
          </cell>
          <cell r="O331">
            <v>0</v>
          </cell>
          <cell r="P331">
            <v>10</v>
          </cell>
          <cell r="Q331">
            <v>8</v>
          </cell>
          <cell r="R331">
            <v>0</v>
          </cell>
          <cell r="S331" t="str">
            <v>12</v>
          </cell>
        </row>
        <row r="331">
          <cell r="U331">
            <v>427</v>
          </cell>
          <cell r="V331">
            <v>1327</v>
          </cell>
          <cell r="W331">
            <v>153</v>
          </cell>
          <cell r="X331">
            <v>397</v>
          </cell>
          <cell r="Y331">
            <v>15</v>
          </cell>
          <cell r="Z331">
            <v>30</v>
          </cell>
          <cell r="AA331" t="str">
            <v>20240320</v>
          </cell>
          <cell r="AB331" t="str">
            <v>20241220</v>
          </cell>
          <cell r="AC331" t="str">
            <v>改善出行和生产生活条件</v>
          </cell>
          <cell r="AD331" t="str">
            <v>改善出行和生产生活条件</v>
          </cell>
        </row>
        <row r="332">
          <cell r="B332" t="str">
            <v>5100001501603825</v>
          </cell>
          <cell r="C332" t="str">
            <v>集店镇土河村2024年道路改造项目</v>
          </cell>
          <cell r="D332" t="str">
            <v>新建</v>
          </cell>
          <cell r="E332" t="str">
            <v>乡村建设行动</v>
          </cell>
          <cell r="F332" t="str">
            <v>农村基础设施（含产业配套基础设施）</v>
          </cell>
          <cell r="G332" t="str">
            <v>产业路、资源路、旅游路建设</v>
          </cell>
          <cell r="H332" t="str">
            <v>道路维修</v>
          </cell>
        </row>
        <row r="332">
          <cell r="J332" t="str">
            <v>土河村</v>
          </cell>
          <cell r="K332" t="str">
            <v>土河村</v>
          </cell>
          <cell r="L332" t="str">
            <v>店上镇寨里村</v>
          </cell>
          <cell r="M332">
            <v>25</v>
          </cell>
          <cell r="N332">
            <v>25</v>
          </cell>
          <cell r="O332">
            <v>20</v>
          </cell>
          <cell r="P332">
            <v>0</v>
          </cell>
          <cell r="Q332">
            <v>0</v>
          </cell>
          <cell r="R332">
            <v>5</v>
          </cell>
          <cell r="S332" t="str">
            <v>0</v>
          </cell>
        </row>
        <row r="332">
          <cell r="U332">
            <v>596</v>
          </cell>
          <cell r="V332">
            <v>1714</v>
          </cell>
          <cell r="W332">
            <v>134</v>
          </cell>
          <cell r="X332">
            <v>215</v>
          </cell>
          <cell r="Y332">
            <v>11</v>
          </cell>
          <cell r="Z332">
            <v>28</v>
          </cell>
          <cell r="AA332" t="str">
            <v>20240320</v>
          </cell>
          <cell r="AB332" t="str">
            <v>20241220</v>
          </cell>
          <cell r="AC332" t="str">
            <v>改善出行和生产生活条件</v>
          </cell>
          <cell r="AD332" t="str">
            <v>改善出行和生产生活条件</v>
          </cell>
        </row>
        <row r="333">
          <cell r="B333" t="str">
            <v>5100001503611306</v>
          </cell>
          <cell r="C333" t="str">
            <v>西柏坡村护林防火、田间道路整修项目</v>
          </cell>
          <cell r="D333" t="str">
            <v>新建</v>
          </cell>
          <cell r="E333" t="str">
            <v>乡村建设行动</v>
          </cell>
          <cell r="F333" t="str">
            <v>农村基础设施（含产业配套基础设施）</v>
          </cell>
          <cell r="G333" t="str">
            <v>产业路、资源路、旅游路建设</v>
          </cell>
          <cell r="H333" t="str">
            <v>道路维修</v>
          </cell>
        </row>
        <row r="333">
          <cell r="J333" t="str">
            <v>西柏坡村</v>
          </cell>
          <cell r="K333" t="str">
            <v>西柏坡村</v>
          </cell>
          <cell r="L333" t="str">
            <v>大峡谷镇人民政府</v>
          </cell>
          <cell r="M333">
            <v>130</v>
          </cell>
          <cell r="N333">
            <v>130</v>
          </cell>
          <cell r="O333">
            <v>0</v>
          </cell>
          <cell r="P333">
            <v>0</v>
          </cell>
          <cell r="Q333">
            <v>130</v>
          </cell>
          <cell r="R333">
            <v>0</v>
          </cell>
          <cell r="S333" t="str">
            <v>0</v>
          </cell>
        </row>
        <row r="333">
          <cell r="U333">
            <v>166</v>
          </cell>
          <cell r="V333">
            <v>453</v>
          </cell>
          <cell r="W333">
            <v>101</v>
          </cell>
          <cell r="X333">
            <v>276</v>
          </cell>
          <cell r="Y333">
            <v>7</v>
          </cell>
          <cell r="Z333">
            <v>22</v>
          </cell>
          <cell r="AA333" t="str">
            <v>20240320</v>
          </cell>
          <cell r="AB333" t="str">
            <v>20241220</v>
          </cell>
          <cell r="AC333" t="str">
            <v>改善出行和生产生活条件</v>
          </cell>
          <cell r="AD333" t="str">
            <v>改善出行和生产生活条件</v>
          </cell>
        </row>
        <row r="334">
          <cell r="B334" t="str">
            <v>5100001015771487</v>
          </cell>
          <cell r="C334" t="str">
            <v>大峡谷镇师家背村水池维修项目2024</v>
          </cell>
          <cell r="D334" t="str">
            <v>新建</v>
          </cell>
          <cell r="E334" t="str">
            <v>乡村建设行动</v>
          </cell>
          <cell r="F334" t="str">
            <v>农村基础设施（含产业配套基础设施）</v>
          </cell>
          <cell r="G334" t="str">
            <v>农村供水保障设施建设</v>
          </cell>
          <cell r="H334" t="str">
            <v>水池维修</v>
          </cell>
        </row>
        <row r="334">
          <cell r="J334" t="str">
            <v>师家背村</v>
          </cell>
          <cell r="K334" t="str">
            <v>师家背村</v>
          </cell>
          <cell r="L334" t="str">
            <v>大峡谷镇政府</v>
          </cell>
          <cell r="M334">
            <v>30</v>
          </cell>
          <cell r="N334">
            <v>20</v>
          </cell>
          <cell r="O334">
            <v>0</v>
          </cell>
          <cell r="P334">
            <v>20</v>
          </cell>
          <cell r="Q334">
            <v>0</v>
          </cell>
          <cell r="R334">
            <v>0</v>
          </cell>
          <cell r="S334" t="str">
            <v>10</v>
          </cell>
        </row>
        <row r="334">
          <cell r="U334">
            <v>186</v>
          </cell>
          <cell r="V334">
            <v>540</v>
          </cell>
          <cell r="W334">
            <v>97</v>
          </cell>
          <cell r="X334">
            <v>268</v>
          </cell>
          <cell r="Y334">
            <v>8</v>
          </cell>
          <cell r="Z334">
            <v>17</v>
          </cell>
          <cell r="AA334" t="str">
            <v>20240320</v>
          </cell>
          <cell r="AB334" t="str">
            <v>20241220</v>
          </cell>
          <cell r="AC334" t="str">
            <v>改善饮水条件</v>
          </cell>
          <cell r="AD334" t="str">
            <v>改善生活条件</v>
          </cell>
        </row>
        <row r="335">
          <cell r="B335" t="str">
            <v>5100001500634632</v>
          </cell>
          <cell r="C335" t="str">
            <v>大峡谷镇丁家岩村2024年水池维修项目</v>
          </cell>
          <cell r="D335" t="str">
            <v>新建</v>
          </cell>
          <cell r="E335" t="str">
            <v>乡村建设行动</v>
          </cell>
          <cell r="F335" t="str">
            <v>农村基础设施（含产业配套基础设施）</v>
          </cell>
          <cell r="G335" t="str">
            <v>农村供水保障设施建设</v>
          </cell>
          <cell r="H335" t="str">
            <v>水池维修</v>
          </cell>
        </row>
        <row r="335">
          <cell r="J335" t="str">
            <v>丁家岩村</v>
          </cell>
          <cell r="K335" t="str">
            <v>丁家岩村</v>
          </cell>
          <cell r="L335" t="str">
            <v>大峡谷镇人民政府</v>
          </cell>
          <cell r="M335">
            <v>50</v>
          </cell>
          <cell r="N335">
            <v>30</v>
          </cell>
          <cell r="O335">
            <v>0</v>
          </cell>
          <cell r="P335">
            <v>30</v>
          </cell>
          <cell r="Q335">
            <v>0</v>
          </cell>
          <cell r="R335">
            <v>0</v>
          </cell>
          <cell r="S335" t="str">
            <v>20</v>
          </cell>
        </row>
        <row r="335">
          <cell r="U335">
            <v>304</v>
          </cell>
          <cell r="V335">
            <v>807</v>
          </cell>
          <cell r="W335">
            <v>135</v>
          </cell>
          <cell r="X335">
            <v>337</v>
          </cell>
          <cell r="Y335">
            <v>14</v>
          </cell>
          <cell r="Z335">
            <v>29</v>
          </cell>
          <cell r="AA335" t="str">
            <v>20240320</v>
          </cell>
          <cell r="AB335" t="str">
            <v>20241220</v>
          </cell>
          <cell r="AC335" t="str">
            <v>改善饮水条件</v>
          </cell>
          <cell r="AD335" t="str">
            <v>改善生活条件</v>
          </cell>
        </row>
        <row r="336">
          <cell r="B336" t="str">
            <v>5100001501217228</v>
          </cell>
          <cell r="C336" t="str">
            <v>店上镇岭上村2024年水池维修项目</v>
          </cell>
          <cell r="D336" t="str">
            <v>新建</v>
          </cell>
          <cell r="E336" t="str">
            <v>乡村建设行动</v>
          </cell>
          <cell r="F336" t="str">
            <v>农村基础设施（含产业配套基础设施）</v>
          </cell>
          <cell r="G336" t="str">
            <v>农村供水保障设施建设</v>
          </cell>
          <cell r="H336" t="str">
            <v>水池维修</v>
          </cell>
        </row>
        <row r="336">
          <cell r="J336" t="str">
            <v>岭上村</v>
          </cell>
          <cell r="K336" t="str">
            <v>岭上村</v>
          </cell>
          <cell r="L336" t="str">
            <v>店上镇</v>
          </cell>
          <cell r="M336">
            <v>18</v>
          </cell>
          <cell r="N336">
            <v>18</v>
          </cell>
          <cell r="O336">
            <v>10</v>
          </cell>
          <cell r="P336">
            <v>0</v>
          </cell>
          <cell r="Q336">
            <v>8</v>
          </cell>
          <cell r="R336">
            <v>0</v>
          </cell>
          <cell r="S336" t="str">
            <v>0</v>
          </cell>
        </row>
        <row r="336">
          <cell r="U336">
            <v>155</v>
          </cell>
          <cell r="V336">
            <v>378</v>
          </cell>
          <cell r="W336">
            <v>48</v>
          </cell>
          <cell r="X336">
            <v>107</v>
          </cell>
          <cell r="Y336">
            <v>4</v>
          </cell>
          <cell r="Z336">
            <v>8</v>
          </cell>
          <cell r="AA336" t="str">
            <v>20240320</v>
          </cell>
          <cell r="AB336" t="str">
            <v>20241220</v>
          </cell>
          <cell r="AC336" t="str">
            <v>改善饮水条件</v>
          </cell>
          <cell r="AD336" t="str">
            <v>改善生活条件</v>
          </cell>
        </row>
        <row r="337">
          <cell r="B337" t="str">
            <v>5100001501362158</v>
          </cell>
          <cell r="C337" t="str">
            <v>店上镇石峪村2024水坝维修项目</v>
          </cell>
          <cell r="D337" t="str">
            <v>新建</v>
          </cell>
          <cell r="E337" t="str">
            <v>乡村建设行动</v>
          </cell>
          <cell r="F337" t="str">
            <v>农村基础设施（含产业配套基础设施）</v>
          </cell>
          <cell r="G337" t="str">
            <v>农村供水保障设施建设</v>
          </cell>
          <cell r="H337" t="str">
            <v>水坝维修</v>
          </cell>
        </row>
        <row r="337">
          <cell r="J337" t="str">
            <v>石峪村</v>
          </cell>
          <cell r="K337" t="str">
            <v>石峪村</v>
          </cell>
          <cell r="L337" t="str">
            <v>店上镇</v>
          </cell>
          <cell r="M337">
            <v>115</v>
          </cell>
          <cell r="N337">
            <v>115</v>
          </cell>
          <cell r="O337">
            <v>15</v>
          </cell>
          <cell r="P337">
            <v>0</v>
          </cell>
          <cell r="Q337">
            <v>0</v>
          </cell>
          <cell r="R337">
            <v>100</v>
          </cell>
          <cell r="S337" t="str">
            <v>0</v>
          </cell>
        </row>
        <row r="337">
          <cell r="U337">
            <v>165</v>
          </cell>
          <cell r="V337">
            <v>457</v>
          </cell>
          <cell r="W337">
            <v>33</v>
          </cell>
          <cell r="X337">
            <v>67</v>
          </cell>
          <cell r="Y337">
            <v>6</v>
          </cell>
          <cell r="Z337">
            <v>11</v>
          </cell>
          <cell r="AA337" t="str">
            <v>20240320</v>
          </cell>
          <cell r="AB337" t="str">
            <v>20241220</v>
          </cell>
          <cell r="AC337" t="str">
            <v>改善生活条件</v>
          </cell>
          <cell r="AD337" t="str">
            <v>改善生活条件</v>
          </cell>
        </row>
        <row r="338">
          <cell r="B338" t="str">
            <v>5100001501587322</v>
          </cell>
          <cell r="C338" t="str">
            <v>石坡乡安口村2024年大池维修项目</v>
          </cell>
          <cell r="D338" t="str">
            <v>新建</v>
          </cell>
          <cell r="E338" t="str">
            <v>乡村建设行动</v>
          </cell>
          <cell r="F338" t="str">
            <v>农村基础设施（含产业配套基础设施）</v>
          </cell>
          <cell r="G338" t="str">
            <v>农村供水保障设施建设</v>
          </cell>
          <cell r="H338" t="str">
            <v>大池维修</v>
          </cell>
        </row>
        <row r="338">
          <cell r="J338" t="str">
            <v>安口村</v>
          </cell>
          <cell r="K338" t="str">
            <v>安口村</v>
          </cell>
          <cell r="L338" t="str">
            <v>店上镇寨里村</v>
          </cell>
          <cell r="M338">
            <v>35</v>
          </cell>
          <cell r="N338">
            <v>10</v>
          </cell>
          <cell r="O338">
            <v>0</v>
          </cell>
          <cell r="P338">
            <v>10</v>
          </cell>
          <cell r="Q338">
            <v>0</v>
          </cell>
          <cell r="R338">
            <v>0</v>
          </cell>
          <cell r="S338" t="str">
            <v>25</v>
          </cell>
        </row>
        <row r="338">
          <cell r="U338">
            <v>208</v>
          </cell>
          <cell r="V338">
            <v>520</v>
          </cell>
          <cell r="W338">
            <v>104</v>
          </cell>
          <cell r="X338">
            <v>269</v>
          </cell>
          <cell r="Y338">
            <v>9</v>
          </cell>
          <cell r="Z338">
            <v>11</v>
          </cell>
          <cell r="AA338" t="str">
            <v>20240320</v>
          </cell>
          <cell r="AB338" t="str">
            <v>20241220</v>
          </cell>
          <cell r="AC338" t="str">
            <v>改善生活条件</v>
          </cell>
          <cell r="AD338" t="str">
            <v>改善生活条件</v>
          </cell>
        </row>
        <row r="339">
          <cell r="B339" t="str">
            <v>5100001503602771</v>
          </cell>
          <cell r="C339" t="str">
            <v>树掌镇南郊村2024年蓄水池改造维修项目</v>
          </cell>
          <cell r="D339" t="str">
            <v>新建</v>
          </cell>
          <cell r="E339" t="str">
            <v>乡村建设行动</v>
          </cell>
          <cell r="F339" t="str">
            <v>农村基础设施（含产业配套基础设施）</v>
          </cell>
          <cell r="G339" t="str">
            <v>农村供水保障设施建设</v>
          </cell>
          <cell r="H339" t="str">
            <v>水池维修</v>
          </cell>
        </row>
        <row r="339">
          <cell r="J339" t="str">
            <v>南郊村</v>
          </cell>
          <cell r="K339" t="str">
            <v>南郊村</v>
          </cell>
          <cell r="L339" t="str">
            <v>树掌镇人民政府</v>
          </cell>
          <cell r="M339">
            <v>10</v>
          </cell>
          <cell r="N339">
            <v>5</v>
          </cell>
          <cell r="O339">
            <v>0</v>
          </cell>
          <cell r="P339">
            <v>0</v>
          </cell>
          <cell r="Q339">
            <v>0</v>
          </cell>
          <cell r="R339">
            <v>5</v>
          </cell>
          <cell r="S339" t="str">
            <v>5</v>
          </cell>
        </row>
        <row r="339">
          <cell r="U339">
            <v>91</v>
          </cell>
          <cell r="V339">
            <v>174</v>
          </cell>
          <cell r="W339">
            <v>49</v>
          </cell>
          <cell r="X339">
            <v>79</v>
          </cell>
          <cell r="Y339">
            <v>3</v>
          </cell>
          <cell r="Z339">
            <v>7</v>
          </cell>
          <cell r="AA339" t="str">
            <v>20240320</v>
          </cell>
          <cell r="AB339" t="str">
            <v>20241220</v>
          </cell>
          <cell r="AC339" t="str">
            <v>改善饮水条件</v>
          </cell>
          <cell r="AD339" t="str">
            <v>改善生活条件</v>
          </cell>
        </row>
        <row r="340">
          <cell r="B340" t="str">
            <v>5100001485071873</v>
          </cell>
          <cell r="C340" t="str">
            <v>岭后村民宿改造维修</v>
          </cell>
          <cell r="D340" t="str">
            <v>新建</v>
          </cell>
          <cell r="E340" t="str">
            <v>乡村建设行动</v>
          </cell>
          <cell r="F340" t="str">
            <v>农村基础设施（含产业配套基础设施）</v>
          </cell>
          <cell r="G340" t="str">
            <v>其他</v>
          </cell>
          <cell r="H340" t="str">
            <v>民宿改造</v>
          </cell>
        </row>
        <row r="340">
          <cell r="J340" t="str">
            <v>岭后村</v>
          </cell>
          <cell r="K340" t="str">
            <v>岭后村</v>
          </cell>
          <cell r="L340" t="str">
            <v>东井岭乡人民政府</v>
          </cell>
          <cell r="M340">
            <v>100</v>
          </cell>
          <cell r="N340">
            <v>78</v>
          </cell>
          <cell r="O340">
            <v>0</v>
          </cell>
          <cell r="P340">
            <v>0</v>
          </cell>
          <cell r="Q340">
            <v>78</v>
          </cell>
          <cell r="R340">
            <v>0</v>
          </cell>
          <cell r="S340" t="str">
            <v>22</v>
          </cell>
        </row>
        <row r="340">
          <cell r="U340">
            <v>135</v>
          </cell>
          <cell r="V340">
            <v>396</v>
          </cell>
          <cell r="W340">
            <v>82</v>
          </cell>
          <cell r="X340">
            <v>207</v>
          </cell>
          <cell r="Y340">
            <v>3</v>
          </cell>
          <cell r="Z340">
            <v>4</v>
          </cell>
          <cell r="AA340" t="str">
            <v>20240320</v>
          </cell>
          <cell r="AB340" t="str">
            <v>20241220</v>
          </cell>
          <cell r="AC340" t="str">
            <v>改善生活条件</v>
          </cell>
          <cell r="AD340" t="str">
            <v>改善生活条件</v>
          </cell>
        </row>
        <row r="341">
          <cell r="B341" t="str">
            <v>5100001016009823</v>
          </cell>
          <cell r="C341" t="str">
            <v>2024年树掌镇河东村道路维修项目</v>
          </cell>
          <cell r="D341" t="str">
            <v>新建</v>
          </cell>
          <cell r="E341" t="str">
            <v>乡村建设行动</v>
          </cell>
          <cell r="F341" t="str">
            <v>人居环境整治</v>
          </cell>
          <cell r="G341" t="str">
            <v>农村污水治理</v>
          </cell>
          <cell r="H341" t="str">
            <v>道路维修</v>
          </cell>
        </row>
        <row r="341">
          <cell r="J341" t="str">
            <v>河东村</v>
          </cell>
          <cell r="K341" t="str">
            <v>河东村</v>
          </cell>
          <cell r="L341" t="str">
            <v>树掌镇政府</v>
          </cell>
          <cell r="M341">
            <v>5</v>
          </cell>
          <cell r="N341">
            <v>5</v>
          </cell>
          <cell r="O341">
            <v>0</v>
          </cell>
          <cell r="P341">
            <v>5</v>
          </cell>
          <cell r="Q341">
            <v>0</v>
          </cell>
          <cell r="R341">
            <v>0</v>
          </cell>
          <cell r="S341" t="str">
            <v>0</v>
          </cell>
        </row>
        <row r="341">
          <cell r="U341">
            <v>238</v>
          </cell>
          <cell r="V341">
            <v>604</v>
          </cell>
          <cell r="W341">
            <v>130</v>
          </cell>
          <cell r="X341">
            <v>363</v>
          </cell>
          <cell r="Y341">
            <v>19</v>
          </cell>
          <cell r="Z341">
            <v>25</v>
          </cell>
          <cell r="AA341" t="str">
            <v>20240320</v>
          </cell>
          <cell r="AB341" t="str">
            <v>20241220</v>
          </cell>
          <cell r="AC341" t="str">
            <v>改善出行和生产生活条件</v>
          </cell>
          <cell r="AD341" t="str">
            <v>改善出行和生产生活条件</v>
          </cell>
        </row>
        <row r="342">
          <cell r="B342" t="str">
            <v>5100001016148678</v>
          </cell>
          <cell r="C342" t="str">
            <v>2024年树掌镇树掌村芳岱村河东村以工代赈项目</v>
          </cell>
          <cell r="D342" t="str">
            <v>新建</v>
          </cell>
          <cell r="E342" t="str">
            <v>乡村建设行动</v>
          </cell>
          <cell r="F342" t="str">
            <v>人居环境整治</v>
          </cell>
          <cell r="G342" t="str">
            <v>农村污水治理</v>
          </cell>
          <cell r="H342" t="str">
            <v>以工代赈</v>
          </cell>
        </row>
        <row r="342">
          <cell r="J342" t="str">
            <v>树掌村</v>
          </cell>
          <cell r="K342" t="str">
            <v>树掌村</v>
          </cell>
          <cell r="L342" t="str">
            <v>树掌镇政府</v>
          </cell>
          <cell r="M342">
            <v>408.11</v>
          </cell>
          <cell r="N342">
            <v>326</v>
          </cell>
          <cell r="O342">
            <v>326</v>
          </cell>
          <cell r="P342">
            <v>0</v>
          </cell>
          <cell r="Q342">
            <v>0</v>
          </cell>
          <cell r="R342">
            <v>0</v>
          </cell>
          <cell r="S342" t="str">
            <v>82.11</v>
          </cell>
        </row>
        <row r="342">
          <cell r="U342">
            <v>1045</v>
          </cell>
          <cell r="V342">
            <v>2387</v>
          </cell>
          <cell r="W342">
            <v>365</v>
          </cell>
          <cell r="X342">
            <v>933</v>
          </cell>
          <cell r="Y342">
            <v>44</v>
          </cell>
          <cell r="Z342">
            <v>112</v>
          </cell>
          <cell r="AA342" t="str">
            <v>20240320</v>
          </cell>
          <cell r="AB342" t="str">
            <v>20241220</v>
          </cell>
          <cell r="AC342" t="str">
            <v>改善生活条件</v>
          </cell>
          <cell r="AD342" t="str">
            <v>改善生活条件</v>
          </cell>
        </row>
        <row r="343">
          <cell r="B343" t="str">
            <v>5100001017120338</v>
          </cell>
          <cell r="C343" t="str">
            <v>壶关县晋庄镇固店村2024年下水管网修复项目</v>
          </cell>
          <cell r="D343" t="str">
            <v>新建</v>
          </cell>
          <cell r="E343" t="str">
            <v>乡村建设行动</v>
          </cell>
          <cell r="F343" t="str">
            <v>人居环境整治</v>
          </cell>
          <cell r="G343" t="str">
            <v>农村污水治理</v>
          </cell>
          <cell r="H343" t="str">
            <v>管网改造</v>
          </cell>
        </row>
        <row r="343">
          <cell r="J343" t="str">
            <v>固店村</v>
          </cell>
          <cell r="K343" t="str">
            <v>固店村</v>
          </cell>
          <cell r="L343" t="str">
            <v>晋庄镇人民政府</v>
          </cell>
          <cell r="M343">
            <v>50</v>
          </cell>
          <cell r="N343">
            <v>16</v>
          </cell>
          <cell r="O343">
            <v>0</v>
          </cell>
          <cell r="P343">
            <v>16</v>
          </cell>
          <cell r="Q343">
            <v>0</v>
          </cell>
          <cell r="R343">
            <v>0</v>
          </cell>
          <cell r="S343" t="str">
            <v>34</v>
          </cell>
        </row>
        <row r="343">
          <cell r="U343">
            <v>536</v>
          </cell>
          <cell r="V343">
            <v>1491</v>
          </cell>
          <cell r="W343">
            <v>153</v>
          </cell>
          <cell r="X343">
            <v>315</v>
          </cell>
          <cell r="Y343">
            <v>15</v>
          </cell>
          <cell r="Z343">
            <v>25</v>
          </cell>
          <cell r="AA343" t="str">
            <v>20240320</v>
          </cell>
          <cell r="AB343" t="str">
            <v>20241220</v>
          </cell>
          <cell r="AC343" t="str">
            <v>改善生活条件</v>
          </cell>
          <cell r="AD343" t="str">
            <v>改善生活条件</v>
          </cell>
        </row>
        <row r="344">
          <cell r="B344" t="str">
            <v>5100001034212318</v>
          </cell>
          <cell r="C344" t="str">
            <v>壶关县晋庄镇2024年庄头村下水管网项目</v>
          </cell>
          <cell r="D344" t="str">
            <v>新建</v>
          </cell>
          <cell r="E344" t="str">
            <v>乡村建设行动</v>
          </cell>
          <cell r="F344" t="str">
            <v>人居环境整治</v>
          </cell>
          <cell r="G344" t="str">
            <v>农村污水治理</v>
          </cell>
          <cell r="H344" t="str">
            <v>管网改造</v>
          </cell>
        </row>
        <row r="344">
          <cell r="J344" t="str">
            <v>庄头村</v>
          </cell>
          <cell r="K344" t="str">
            <v>庄头村</v>
          </cell>
          <cell r="L344" t="str">
            <v>晋庄镇政府</v>
          </cell>
          <cell r="M344">
            <v>70</v>
          </cell>
          <cell r="N344">
            <v>20</v>
          </cell>
          <cell r="O344">
            <v>15</v>
          </cell>
          <cell r="P344">
            <v>0</v>
          </cell>
          <cell r="Q344">
            <v>0</v>
          </cell>
          <cell r="R344">
            <v>5</v>
          </cell>
          <cell r="S344" t="str">
            <v>50</v>
          </cell>
        </row>
        <row r="344">
          <cell r="U344">
            <v>623</v>
          </cell>
          <cell r="V344">
            <v>1950</v>
          </cell>
          <cell r="W344">
            <v>180</v>
          </cell>
          <cell r="X344">
            <v>349</v>
          </cell>
          <cell r="Y344">
            <v>20</v>
          </cell>
          <cell r="Z344">
            <v>44</v>
          </cell>
          <cell r="AA344" t="str">
            <v>20240320</v>
          </cell>
          <cell r="AB344" t="str">
            <v>20241220</v>
          </cell>
          <cell r="AC344" t="str">
            <v>改善生活条件</v>
          </cell>
          <cell r="AD344" t="str">
            <v>改善生活条件</v>
          </cell>
        </row>
        <row r="345">
          <cell r="B345" t="str">
            <v>5100001485950146</v>
          </cell>
          <cell r="C345" t="str">
            <v>壶关县龙泉镇2024年董家坡村污水管网改造工程项目</v>
          </cell>
          <cell r="D345" t="str">
            <v>新建</v>
          </cell>
          <cell r="E345" t="str">
            <v>乡村建设行动</v>
          </cell>
          <cell r="F345" t="str">
            <v>人居环境整治</v>
          </cell>
          <cell r="G345" t="str">
            <v>农村污水治理</v>
          </cell>
          <cell r="H345" t="str">
            <v>管网改造</v>
          </cell>
        </row>
        <row r="345">
          <cell r="J345" t="str">
            <v>董家坡村</v>
          </cell>
          <cell r="K345" t="str">
            <v>董家坡村</v>
          </cell>
          <cell r="L345" t="str">
            <v>龙泉镇人民政府</v>
          </cell>
          <cell r="M345">
            <v>300</v>
          </cell>
          <cell r="N345">
            <v>300</v>
          </cell>
          <cell r="O345">
            <v>0</v>
          </cell>
          <cell r="P345">
            <v>0</v>
          </cell>
          <cell r="Q345">
            <v>300</v>
          </cell>
          <cell r="R345">
            <v>0</v>
          </cell>
          <cell r="S345" t="str">
            <v>0</v>
          </cell>
        </row>
        <row r="345">
          <cell r="U345">
            <v>429</v>
          </cell>
          <cell r="V345">
            <v>1137</v>
          </cell>
          <cell r="W345">
            <v>139</v>
          </cell>
          <cell r="X345">
            <v>274</v>
          </cell>
          <cell r="Y345">
            <v>12</v>
          </cell>
          <cell r="Z345">
            <v>26</v>
          </cell>
          <cell r="AA345" t="str">
            <v>20240320</v>
          </cell>
          <cell r="AB345" t="str">
            <v>20241220</v>
          </cell>
          <cell r="AC345" t="str">
            <v>改善生活条件</v>
          </cell>
          <cell r="AD345" t="str">
            <v>改善生活条件</v>
          </cell>
        </row>
        <row r="346">
          <cell r="B346" t="str">
            <v>5100001503616472</v>
          </cell>
          <cell r="C346" t="str">
            <v>西柏坡村道路维修及下水道改造项目</v>
          </cell>
          <cell r="D346" t="str">
            <v>新建</v>
          </cell>
          <cell r="E346" t="str">
            <v>乡村建设行动</v>
          </cell>
          <cell r="F346" t="str">
            <v>人居环境整治</v>
          </cell>
          <cell r="G346" t="str">
            <v>农村污水治理</v>
          </cell>
          <cell r="H346" t="str">
            <v>道路维修</v>
          </cell>
        </row>
        <row r="346">
          <cell r="J346" t="str">
            <v>西柏坡村</v>
          </cell>
          <cell r="K346" t="str">
            <v>西柏坡村</v>
          </cell>
          <cell r="L346" t="str">
            <v>大峡谷镇人民政府</v>
          </cell>
          <cell r="M346">
            <v>120</v>
          </cell>
          <cell r="N346">
            <v>120</v>
          </cell>
          <cell r="O346">
            <v>0</v>
          </cell>
          <cell r="P346">
            <v>0</v>
          </cell>
          <cell r="Q346">
            <v>120</v>
          </cell>
          <cell r="R346">
            <v>0</v>
          </cell>
          <cell r="S346" t="str">
            <v>0</v>
          </cell>
        </row>
        <row r="346">
          <cell r="U346">
            <v>166</v>
          </cell>
          <cell r="V346">
            <v>453</v>
          </cell>
          <cell r="W346">
            <v>101</v>
          </cell>
          <cell r="X346">
            <v>276</v>
          </cell>
          <cell r="Y346">
            <v>7</v>
          </cell>
          <cell r="Z346">
            <v>22</v>
          </cell>
          <cell r="AA346" t="str">
            <v>20240320</v>
          </cell>
          <cell r="AB346" t="str">
            <v>20241220</v>
          </cell>
          <cell r="AC346" t="str">
            <v>改善出行和生产生活条件</v>
          </cell>
          <cell r="AD346" t="str">
            <v>改善出行和生产生活条件</v>
          </cell>
        </row>
        <row r="347">
          <cell r="B347" t="str">
            <v>5100001503718423</v>
          </cell>
          <cell r="C347" t="str">
            <v>2024年树掌镇芳岱村道路维修项目</v>
          </cell>
          <cell r="D347" t="str">
            <v>新建</v>
          </cell>
          <cell r="E347" t="str">
            <v>乡村建设行动</v>
          </cell>
          <cell r="F347" t="str">
            <v>人居环境整治</v>
          </cell>
          <cell r="G347" t="str">
            <v>农村污水治理</v>
          </cell>
          <cell r="H347" t="str">
            <v>道路维修</v>
          </cell>
        </row>
        <row r="347">
          <cell r="J347" t="str">
            <v>芳岱村</v>
          </cell>
          <cell r="K347" t="str">
            <v>芳岱村</v>
          </cell>
          <cell r="L347" t="str">
            <v>树掌镇政府</v>
          </cell>
          <cell r="M347">
            <v>65</v>
          </cell>
          <cell r="N347">
            <v>65</v>
          </cell>
          <cell r="O347">
            <v>0</v>
          </cell>
          <cell r="P347">
            <v>50</v>
          </cell>
          <cell r="Q347">
            <v>0</v>
          </cell>
          <cell r="R347">
            <v>15</v>
          </cell>
          <cell r="S347" t="str">
            <v>0</v>
          </cell>
        </row>
        <row r="347">
          <cell r="U347">
            <v>132</v>
          </cell>
          <cell r="V347">
            <v>360</v>
          </cell>
          <cell r="W347">
            <v>71</v>
          </cell>
          <cell r="X347">
            <v>202</v>
          </cell>
          <cell r="Y347">
            <v>10</v>
          </cell>
          <cell r="Z347">
            <v>15</v>
          </cell>
          <cell r="AA347" t="str">
            <v>20240320</v>
          </cell>
          <cell r="AB347" t="str">
            <v>20241220</v>
          </cell>
          <cell r="AC347" t="str">
            <v>改善出行和生产生活条件</v>
          </cell>
          <cell r="AD347" t="str">
            <v>改善出行和生产生活条件</v>
          </cell>
        </row>
        <row r="348">
          <cell r="B348" t="str">
            <v>5100001015925743</v>
          </cell>
          <cell r="C348" t="str">
            <v>龙泉镇西沟村2024年人居环境整治项目</v>
          </cell>
          <cell r="D348" t="str">
            <v>新建</v>
          </cell>
          <cell r="E348" t="str">
            <v>乡村建设行动</v>
          </cell>
          <cell r="F348" t="str">
            <v>人居环境整治</v>
          </cell>
          <cell r="G348" t="str">
            <v>村容村貌提升</v>
          </cell>
          <cell r="H348" t="str">
            <v>人居环境整治</v>
          </cell>
        </row>
        <row r="348">
          <cell r="J348" t="str">
            <v>西沟村</v>
          </cell>
          <cell r="K348" t="str">
            <v>西沟村</v>
          </cell>
          <cell r="L348" t="str">
            <v>龙泉镇政府</v>
          </cell>
          <cell r="M348">
            <v>10</v>
          </cell>
          <cell r="N348">
            <v>8</v>
          </cell>
          <cell r="O348">
            <v>0</v>
          </cell>
          <cell r="P348">
            <v>0</v>
          </cell>
          <cell r="Q348">
            <v>8</v>
          </cell>
          <cell r="R348">
            <v>0</v>
          </cell>
          <cell r="S348" t="str">
            <v>2</v>
          </cell>
        </row>
        <row r="348">
          <cell r="U348">
            <v>91</v>
          </cell>
          <cell r="V348">
            <v>284</v>
          </cell>
          <cell r="W348">
            <v>29</v>
          </cell>
          <cell r="X348">
            <v>65</v>
          </cell>
          <cell r="Y348">
            <v>7</v>
          </cell>
          <cell r="Z348">
            <v>11</v>
          </cell>
          <cell r="AA348" t="str">
            <v>20240320</v>
          </cell>
          <cell r="AB348" t="str">
            <v>20241220</v>
          </cell>
          <cell r="AC348" t="str">
            <v>改善生活条件</v>
          </cell>
          <cell r="AD348" t="str">
            <v>改善生活条件</v>
          </cell>
        </row>
        <row r="349">
          <cell r="B349" t="str">
            <v>5100001485949380</v>
          </cell>
          <cell r="C349" t="str">
            <v>壶关县龙尾头村2024年环境卫生整治及护岸维修项目</v>
          </cell>
          <cell r="D349" t="str">
            <v>新建</v>
          </cell>
          <cell r="E349" t="str">
            <v>乡村建设行动</v>
          </cell>
          <cell r="F349" t="str">
            <v>人居环境整治</v>
          </cell>
          <cell r="G349" t="str">
            <v>村容村貌提升</v>
          </cell>
          <cell r="H349" t="str">
            <v>护岸维修</v>
          </cell>
        </row>
        <row r="349">
          <cell r="J349" t="str">
            <v>龙尾头村</v>
          </cell>
          <cell r="K349" t="str">
            <v>龙尾头村</v>
          </cell>
          <cell r="L349" t="str">
            <v>集店镇人民政府</v>
          </cell>
          <cell r="M349">
            <v>13</v>
          </cell>
          <cell r="N349">
            <v>13</v>
          </cell>
          <cell r="O349">
            <v>0</v>
          </cell>
          <cell r="P349">
            <v>0</v>
          </cell>
          <cell r="Q349">
            <v>8</v>
          </cell>
          <cell r="R349">
            <v>5</v>
          </cell>
          <cell r="S349" t="str">
            <v>0</v>
          </cell>
        </row>
        <row r="349">
          <cell r="U349">
            <v>249</v>
          </cell>
          <cell r="V349">
            <v>649</v>
          </cell>
          <cell r="W349">
            <v>51</v>
          </cell>
          <cell r="X349">
            <v>86</v>
          </cell>
          <cell r="Y349">
            <v>4</v>
          </cell>
          <cell r="Z349">
            <v>6</v>
          </cell>
          <cell r="AA349" t="str">
            <v>20240320</v>
          </cell>
          <cell r="AB349" t="str">
            <v>20241220</v>
          </cell>
          <cell r="AC349" t="str">
            <v>改善生活条件</v>
          </cell>
          <cell r="AD349" t="str">
            <v>改善生活条件</v>
          </cell>
        </row>
        <row r="350">
          <cell r="B350" t="str">
            <v>5100001501334814</v>
          </cell>
          <cell r="C350" t="str">
            <v>黄山乡黄山村村容村貌整治项目</v>
          </cell>
          <cell r="D350" t="str">
            <v>新建</v>
          </cell>
          <cell r="E350" t="str">
            <v>乡村建设行动</v>
          </cell>
          <cell r="F350" t="str">
            <v>人居环境整治</v>
          </cell>
          <cell r="G350" t="str">
            <v>村容村貌提升</v>
          </cell>
          <cell r="H350" t="str">
            <v>村容村貌整</v>
          </cell>
        </row>
        <row r="350">
          <cell r="J350" t="str">
            <v>黄山村</v>
          </cell>
          <cell r="K350" t="str">
            <v>黄山村</v>
          </cell>
          <cell r="L350" t="str">
            <v>店上镇</v>
          </cell>
          <cell r="M350">
            <v>70</v>
          </cell>
          <cell r="N350">
            <v>10</v>
          </cell>
          <cell r="O350">
            <v>0</v>
          </cell>
          <cell r="P350">
            <v>10</v>
          </cell>
          <cell r="Q350">
            <v>0</v>
          </cell>
          <cell r="R350">
            <v>0</v>
          </cell>
          <cell r="S350" t="str">
            <v>60</v>
          </cell>
        </row>
        <row r="350">
          <cell r="U350">
            <v>640</v>
          </cell>
          <cell r="V350">
            <v>2789</v>
          </cell>
          <cell r="W350">
            <v>212</v>
          </cell>
          <cell r="X350">
            <v>423</v>
          </cell>
          <cell r="Y350">
            <v>14</v>
          </cell>
          <cell r="Z350">
            <v>30</v>
          </cell>
          <cell r="AA350" t="str">
            <v>20240320</v>
          </cell>
          <cell r="AB350" t="str">
            <v>20241220</v>
          </cell>
          <cell r="AC350" t="str">
            <v>改善生活条件</v>
          </cell>
          <cell r="AD350" t="str">
            <v>改善生活条件</v>
          </cell>
        </row>
        <row r="351">
          <cell r="B351" t="str">
            <v>5100001501385582</v>
          </cell>
          <cell r="C351" t="str">
            <v>黄山乡南阳护村2024年环境整治项目</v>
          </cell>
          <cell r="D351" t="str">
            <v>新建</v>
          </cell>
          <cell r="E351" t="str">
            <v>乡村建设行动</v>
          </cell>
          <cell r="F351" t="str">
            <v>人居环境整治</v>
          </cell>
          <cell r="G351" t="str">
            <v>村容村貌提升</v>
          </cell>
          <cell r="H351" t="str">
            <v>环境整治</v>
          </cell>
        </row>
        <row r="351">
          <cell r="J351" t="str">
            <v>南阳护村</v>
          </cell>
          <cell r="K351" t="str">
            <v>南阳护村</v>
          </cell>
          <cell r="L351" t="str">
            <v>店上镇</v>
          </cell>
          <cell r="M351">
            <v>30</v>
          </cell>
          <cell r="N351">
            <v>15</v>
          </cell>
          <cell r="O351">
            <v>0</v>
          </cell>
          <cell r="P351">
            <v>15</v>
          </cell>
          <cell r="Q351">
            <v>0</v>
          </cell>
          <cell r="R351">
            <v>0</v>
          </cell>
          <cell r="S351" t="str">
            <v>15</v>
          </cell>
        </row>
        <row r="351">
          <cell r="U351">
            <v>680</v>
          </cell>
          <cell r="V351">
            <v>1917</v>
          </cell>
          <cell r="W351">
            <v>159</v>
          </cell>
          <cell r="X351">
            <v>320</v>
          </cell>
          <cell r="Y351">
            <v>6</v>
          </cell>
          <cell r="Z351">
            <v>11</v>
          </cell>
          <cell r="AA351" t="str">
            <v>20240320</v>
          </cell>
          <cell r="AB351" t="str">
            <v>20241220</v>
          </cell>
          <cell r="AC351" t="str">
            <v>改善生活条件</v>
          </cell>
          <cell r="AD351" t="str">
            <v>改善生活条件</v>
          </cell>
        </row>
        <row r="352">
          <cell r="B352" t="str">
            <v>5100001501515312</v>
          </cell>
          <cell r="C352" t="str">
            <v>黄山乡东峰村2024年环境整洁项目</v>
          </cell>
          <cell r="D352" t="str">
            <v>新建</v>
          </cell>
          <cell r="E352" t="str">
            <v>乡村建设行动</v>
          </cell>
          <cell r="F352" t="str">
            <v>人居环境整治</v>
          </cell>
          <cell r="G352" t="str">
            <v>村容村貌提升</v>
          </cell>
          <cell r="H352" t="str">
            <v>环境整治</v>
          </cell>
        </row>
        <row r="352">
          <cell r="J352" t="str">
            <v>东峰村</v>
          </cell>
          <cell r="K352" t="str">
            <v>东峰村</v>
          </cell>
          <cell r="L352" t="str">
            <v>店上镇</v>
          </cell>
          <cell r="M352">
            <v>100</v>
          </cell>
          <cell r="N352">
            <v>35</v>
          </cell>
          <cell r="O352">
            <v>0</v>
          </cell>
          <cell r="P352">
            <v>35</v>
          </cell>
          <cell r="Q352">
            <v>0</v>
          </cell>
          <cell r="R352">
            <v>0</v>
          </cell>
          <cell r="S352" t="str">
            <v>65</v>
          </cell>
        </row>
        <row r="352">
          <cell r="U352">
            <v>613</v>
          </cell>
          <cell r="V352">
            <v>1695</v>
          </cell>
          <cell r="W352">
            <v>143</v>
          </cell>
          <cell r="X352">
            <v>359</v>
          </cell>
          <cell r="Y352">
            <v>4</v>
          </cell>
          <cell r="Z352">
            <v>12</v>
          </cell>
          <cell r="AA352" t="str">
            <v>20240320</v>
          </cell>
          <cell r="AB352" t="str">
            <v>20241220</v>
          </cell>
          <cell r="AC352" t="str">
            <v>改善生活条件</v>
          </cell>
          <cell r="AD352" t="str">
            <v>改善生活条件</v>
          </cell>
        </row>
        <row r="353">
          <cell r="B353" t="str">
            <v>5100001501526135</v>
          </cell>
          <cell r="C353" t="str">
            <v>壶关县树掌镇回车村2024年村容村貌整治</v>
          </cell>
          <cell r="D353" t="str">
            <v>新建</v>
          </cell>
          <cell r="E353" t="str">
            <v>乡村建设行动</v>
          </cell>
          <cell r="F353" t="str">
            <v>人居环境整治</v>
          </cell>
          <cell r="G353" t="str">
            <v>村容村貌提升</v>
          </cell>
          <cell r="H353" t="str">
            <v>环境整治</v>
          </cell>
        </row>
        <row r="353">
          <cell r="J353" t="str">
            <v>回车村</v>
          </cell>
          <cell r="K353" t="str">
            <v>回车村</v>
          </cell>
          <cell r="L353" t="str">
            <v>树掌镇政府</v>
          </cell>
          <cell r="M353">
            <v>10</v>
          </cell>
          <cell r="N353">
            <v>8</v>
          </cell>
          <cell r="O353">
            <v>0</v>
          </cell>
          <cell r="P353">
            <v>0</v>
          </cell>
          <cell r="Q353">
            <v>8</v>
          </cell>
          <cell r="R353">
            <v>0</v>
          </cell>
          <cell r="S353" t="str">
            <v>2</v>
          </cell>
        </row>
        <row r="353">
          <cell r="U353">
            <v>190</v>
          </cell>
          <cell r="V353">
            <v>502</v>
          </cell>
          <cell r="W353">
            <v>99</v>
          </cell>
          <cell r="X353">
            <v>227</v>
          </cell>
          <cell r="Y353">
            <v>18</v>
          </cell>
          <cell r="Z353">
            <v>28</v>
          </cell>
          <cell r="AA353" t="str">
            <v>20240320</v>
          </cell>
          <cell r="AB353" t="str">
            <v>20241220</v>
          </cell>
          <cell r="AC353" t="str">
            <v>改善生活条件</v>
          </cell>
          <cell r="AD353" t="str">
            <v>改善生活条件</v>
          </cell>
        </row>
        <row r="354">
          <cell r="B354" t="str">
            <v>5100001501552860</v>
          </cell>
          <cell r="C354" t="str">
            <v>黄山乡和乐村2024年残垣断壁整治</v>
          </cell>
          <cell r="D354" t="str">
            <v>新建</v>
          </cell>
          <cell r="E354" t="str">
            <v>乡村建设行动</v>
          </cell>
          <cell r="F354" t="str">
            <v>人居环境整治</v>
          </cell>
          <cell r="G354" t="str">
            <v>村容村貌提升</v>
          </cell>
          <cell r="H354" t="str">
            <v>环境整治</v>
          </cell>
        </row>
        <row r="354">
          <cell r="J354" t="str">
            <v>和乐村</v>
          </cell>
          <cell r="K354" t="str">
            <v>和乐村</v>
          </cell>
          <cell r="L354" t="str">
            <v>店上镇</v>
          </cell>
          <cell r="M354">
            <v>30</v>
          </cell>
          <cell r="N354">
            <v>15</v>
          </cell>
          <cell r="O354">
            <v>0</v>
          </cell>
          <cell r="P354">
            <v>15</v>
          </cell>
          <cell r="Q354">
            <v>0</v>
          </cell>
          <cell r="R354">
            <v>0</v>
          </cell>
          <cell r="S354" t="str">
            <v>15</v>
          </cell>
        </row>
        <row r="354">
          <cell r="U354">
            <v>880</v>
          </cell>
          <cell r="V354">
            <v>2405</v>
          </cell>
          <cell r="W354">
            <v>187</v>
          </cell>
          <cell r="X354">
            <v>314</v>
          </cell>
          <cell r="Y354">
            <v>22</v>
          </cell>
          <cell r="Z354">
            <v>42</v>
          </cell>
          <cell r="AA354" t="str">
            <v>20240320</v>
          </cell>
          <cell r="AB354" t="str">
            <v>20241220</v>
          </cell>
          <cell r="AC354" t="str">
            <v>改善生活条件</v>
          </cell>
          <cell r="AD354" t="str">
            <v>改善生活条件</v>
          </cell>
        </row>
        <row r="355">
          <cell r="B355" t="str">
            <v>5100001501568459</v>
          </cell>
          <cell r="C355" t="str">
            <v>黄山乡神兑川村2024年村中破损路面修复</v>
          </cell>
          <cell r="D355" t="str">
            <v>新建</v>
          </cell>
          <cell r="E355" t="str">
            <v>乡村建设行动</v>
          </cell>
          <cell r="F355" t="str">
            <v>人居环境整治</v>
          </cell>
          <cell r="G355" t="str">
            <v>村容村貌提升</v>
          </cell>
          <cell r="H355" t="str">
            <v>路面修复</v>
          </cell>
        </row>
        <row r="355">
          <cell r="J355" t="str">
            <v>神兑川村</v>
          </cell>
          <cell r="K355" t="str">
            <v>神兑川村</v>
          </cell>
          <cell r="L355" t="str">
            <v>店上镇</v>
          </cell>
          <cell r="M355">
            <v>30</v>
          </cell>
          <cell r="N355">
            <v>10</v>
          </cell>
          <cell r="O355">
            <v>0</v>
          </cell>
          <cell r="P355">
            <v>10</v>
          </cell>
          <cell r="Q355">
            <v>0</v>
          </cell>
          <cell r="R355">
            <v>0</v>
          </cell>
          <cell r="S355" t="str">
            <v>20</v>
          </cell>
        </row>
        <row r="355">
          <cell r="U355">
            <v>352</v>
          </cell>
          <cell r="V355">
            <v>945</v>
          </cell>
          <cell r="W355">
            <v>96</v>
          </cell>
          <cell r="X355">
            <v>203</v>
          </cell>
          <cell r="Y355">
            <v>11</v>
          </cell>
          <cell r="Z355">
            <v>22</v>
          </cell>
          <cell r="AA355" t="str">
            <v>20240320</v>
          </cell>
          <cell r="AB355" t="str">
            <v>20241220</v>
          </cell>
          <cell r="AC355" t="str">
            <v>改善出行和生产生活条件</v>
          </cell>
          <cell r="AD355" t="str">
            <v>改善出行和生产生活条件</v>
          </cell>
        </row>
        <row r="356">
          <cell r="B356" t="str">
            <v>5100001503593713</v>
          </cell>
          <cell r="C356" t="str">
            <v>树掌镇森掌村2024年人居环境整治</v>
          </cell>
          <cell r="D356" t="str">
            <v>新建</v>
          </cell>
          <cell r="E356" t="str">
            <v>乡村建设行动</v>
          </cell>
          <cell r="F356" t="str">
            <v>人居环境整治</v>
          </cell>
          <cell r="G356" t="str">
            <v>村容村貌提升</v>
          </cell>
          <cell r="H356" t="str">
            <v>人居环境整治</v>
          </cell>
        </row>
        <row r="356">
          <cell r="J356" t="str">
            <v>森掌村</v>
          </cell>
          <cell r="K356" t="str">
            <v>森掌村</v>
          </cell>
          <cell r="L356" t="str">
            <v>树掌镇人民政府</v>
          </cell>
          <cell r="M356">
            <v>28</v>
          </cell>
          <cell r="N356">
            <v>28</v>
          </cell>
          <cell r="O356">
            <v>0</v>
          </cell>
          <cell r="P356">
            <v>0</v>
          </cell>
          <cell r="Q356">
            <v>28</v>
          </cell>
          <cell r="R356">
            <v>0</v>
          </cell>
          <cell r="S356" t="str">
            <v>0</v>
          </cell>
        </row>
        <row r="356">
          <cell r="U356">
            <v>187</v>
          </cell>
          <cell r="V356">
            <v>437</v>
          </cell>
          <cell r="W356">
            <v>100</v>
          </cell>
          <cell r="X356">
            <v>222</v>
          </cell>
          <cell r="Y356">
            <v>12</v>
          </cell>
          <cell r="Z356">
            <v>21</v>
          </cell>
          <cell r="AA356" t="str">
            <v>20240320</v>
          </cell>
          <cell r="AB356" t="str">
            <v>20241220</v>
          </cell>
          <cell r="AC356" t="str">
            <v>改善生活条件</v>
          </cell>
          <cell r="AD356" t="str">
            <v>改善生活条件</v>
          </cell>
        </row>
        <row r="357">
          <cell r="B357" t="str">
            <v>5100001503598329</v>
          </cell>
          <cell r="C357" t="str">
            <v>树掌镇磨掌村2024年人居环境提升项目</v>
          </cell>
          <cell r="D357" t="str">
            <v>新建</v>
          </cell>
          <cell r="E357" t="str">
            <v>乡村建设行动</v>
          </cell>
          <cell r="F357" t="str">
            <v>人居环境整治</v>
          </cell>
          <cell r="G357" t="str">
            <v>村容村貌提升</v>
          </cell>
          <cell r="H357" t="str">
            <v>人居环境整治</v>
          </cell>
        </row>
        <row r="357">
          <cell r="J357" t="str">
            <v>磨掌村</v>
          </cell>
          <cell r="K357" t="str">
            <v>磨掌村</v>
          </cell>
          <cell r="L357" t="str">
            <v>树掌镇人民政府</v>
          </cell>
          <cell r="M357">
            <v>28</v>
          </cell>
          <cell r="N357">
            <v>28</v>
          </cell>
          <cell r="O357">
            <v>0</v>
          </cell>
          <cell r="P357">
            <v>0</v>
          </cell>
          <cell r="Q357">
            <v>8</v>
          </cell>
          <cell r="R357">
            <v>20</v>
          </cell>
          <cell r="S357" t="str">
            <v>0</v>
          </cell>
        </row>
        <row r="357">
          <cell r="U357">
            <v>357</v>
          </cell>
          <cell r="V357">
            <v>902</v>
          </cell>
          <cell r="W357">
            <v>152</v>
          </cell>
          <cell r="X357">
            <v>377</v>
          </cell>
          <cell r="Y357">
            <v>13</v>
          </cell>
          <cell r="Z357">
            <v>31</v>
          </cell>
          <cell r="AA357" t="str">
            <v>20240320</v>
          </cell>
          <cell r="AB357" t="str">
            <v>20241220</v>
          </cell>
          <cell r="AC357" t="str">
            <v>改善生活条件</v>
          </cell>
          <cell r="AD357" t="str">
            <v>改善生活条件</v>
          </cell>
        </row>
        <row r="358">
          <cell r="B358" t="str">
            <v>5100001503614444</v>
          </cell>
          <cell r="C358" t="str">
            <v>树掌镇树掌村2024年村容村貌整治</v>
          </cell>
          <cell r="D358" t="str">
            <v>新建</v>
          </cell>
          <cell r="E358" t="str">
            <v>乡村建设行动</v>
          </cell>
          <cell r="F358" t="str">
            <v>人居环境整治</v>
          </cell>
          <cell r="G358" t="str">
            <v>村容村貌提升</v>
          </cell>
          <cell r="H358" t="str">
            <v>环境整治</v>
          </cell>
        </row>
        <row r="358">
          <cell r="J358" t="str">
            <v>树掌村</v>
          </cell>
          <cell r="K358" t="str">
            <v>树掌村</v>
          </cell>
          <cell r="L358" t="str">
            <v>树掌镇人民政府</v>
          </cell>
          <cell r="M358">
            <v>30</v>
          </cell>
          <cell r="N358">
            <v>8</v>
          </cell>
          <cell r="O358">
            <v>0</v>
          </cell>
          <cell r="P358">
            <v>0</v>
          </cell>
          <cell r="Q358">
            <v>8</v>
          </cell>
          <cell r="R358">
            <v>0</v>
          </cell>
          <cell r="S358" t="str">
            <v>22</v>
          </cell>
        </row>
        <row r="358">
          <cell r="U358">
            <v>1045</v>
          </cell>
          <cell r="V358">
            <v>2387</v>
          </cell>
          <cell r="W358">
            <v>365</v>
          </cell>
          <cell r="X358">
            <v>933</v>
          </cell>
          <cell r="Y358">
            <v>44</v>
          </cell>
          <cell r="Z358">
            <v>112</v>
          </cell>
          <cell r="AA358" t="str">
            <v>20240320</v>
          </cell>
          <cell r="AB358" t="str">
            <v>20241220</v>
          </cell>
          <cell r="AC358" t="str">
            <v>改善生活条件</v>
          </cell>
          <cell r="AD358" t="str">
            <v>改善生活条件</v>
          </cell>
        </row>
        <row r="359">
          <cell r="B359" t="str">
            <v>5100001504558906</v>
          </cell>
          <cell r="C359" t="str">
            <v>树掌镇福头村2024年村容村貌整治</v>
          </cell>
          <cell r="D359" t="str">
            <v>新建</v>
          </cell>
          <cell r="E359" t="str">
            <v>乡村建设行动</v>
          </cell>
          <cell r="F359" t="str">
            <v>人居环境整治</v>
          </cell>
          <cell r="G359" t="str">
            <v>村容村貌提升</v>
          </cell>
          <cell r="H359" t="str">
            <v>环境整治</v>
          </cell>
        </row>
        <row r="359">
          <cell r="J359" t="str">
            <v>福头村</v>
          </cell>
          <cell r="K359" t="str">
            <v>福头村</v>
          </cell>
          <cell r="L359" t="str">
            <v>树掌镇人民政府</v>
          </cell>
          <cell r="M359">
            <v>18</v>
          </cell>
          <cell r="N359">
            <v>18</v>
          </cell>
          <cell r="O359">
            <v>0</v>
          </cell>
          <cell r="P359">
            <v>0</v>
          </cell>
          <cell r="Q359">
            <v>8</v>
          </cell>
          <cell r="R359">
            <v>10</v>
          </cell>
          <cell r="S359" t="str">
            <v>0</v>
          </cell>
        </row>
        <row r="359">
          <cell r="U359">
            <v>318</v>
          </cell>
          <cell r="V359">
            <v>837</v>
          </cell>
          <cell r="W359">
            <v>156</v>
          </cell>
          <cell r="X359">
            <v>437</v>
          </cell>
          <cell r="Y359">
            <v>18</v>
          </cell>
          <cell r="Z359">
            <v>34</v>
          </cell>
          <cell r="AA359" t="str">
            <v>20240320</v>
          </cell>
          <cell r="AB359" t="str">
            <v>20241220</v>
          </cell>
          <cell r="AC359" t="str">
            <v>改善生活条件</v>
          </cell>
          <cell r="AD359" t="str">
            <v>改善生活条件</v>
          </cell>
        </row>
        <row r="360">
          <cell r="B360" t="str">
            <v>5100001504572774</v>
          </cell>
          <cell r="C360" t="str">
            <v>店上镇林青庄村2024年东桥上垃圾场 土方回填及道路硬化 项目</v>
          </cell>
          <cell r="D360" t="str">
            <v>新建</v>
          </cell>
          <cell r="E360" t="str">
            <v>乡村建设行动</v>
          </cell>
          <cell r="F360" t="str">
            <v>人居环境整治</v>
          </cell>
          <cell r="G360" t="str">
            <v>村容村貌提升</v>
          </cell>
          <cell r="H360" t="str">
            <v>道路维修</v>
          </cell>
        </row>
        <row r="360">
          <cell r="J360" t="str">
            <v>林青庄村</v>
          </cell>
          <cell r="K360" t="str">
            <v>林青庄村</v>
          </cell>
          <cell r="L360" t="str">
            <v>店上镇人民政府</v>
          </cell>
          <cell r="M360">
            <v>18</v>
          </cell>
          <cell r="N360">
            <v>18</v>
          </cell>
          <cell r="O360">
            <v>0</v>
          </cell>
          <cell r="P360">
            <v>0</v>
          </cell>
          <cell r="Q360">
            <v>8</v>
          </cell>
          <cell r="R360">
            <v>10</v>
          </cell>
          <cell r="S360" t="str">
            <v>0</v>
          </cell>
        </row>
        <row r="360">
          <cell r="U360">
            <v>649</v>
          </cell>
          <cell r="V360">
            <v>1673</v>
          </cell>
          <cell r="W360">
            <v>253</v>
          </cell>
          <cell r="X360">
            <v>622</v>
          </cell>
          <cell r="Y360">
            <v>24</v>
          </cell>
          <cell r="Z360">
            <v>47</v>
          </cell>
          <cell r="AA360" t="str">
            <v>20240320</v>
          </cell>
          <cell r="AB360" t="str">
            <v>20241220</v>
          </cell>
          <cell r="AC360" t="str">
            <v>改善出行和生产生活条件</v>
          </cell>
          <cell r="AD360" t="str">
            <v>改善出行和生产生活条件</v>
          </cell>
        </row>
        <row r="361">
          <cell r="B361" t="str">
            <v>5100001505580673</v>
          </cell>
          <cell r="C361" t="str">
            <v>壶关县龙泉镇2024年东黄野池村容村貌整治项目</v>
          </cell>
          <cell r="D361" t="str">
            <v>新建</v>
          </cell>
          <cell r="E361" t="str">
            <v>乡村建设行动</v>
          </cell>
          <cell r="F361" t="str">
            <v>人居环境整治</v>
          </cell>
          <cell r="G361" t="str">
            <v>村容村貌提升</v>
          </cell>
          <cell r="H361" t="str">
            <v>环境整治</v>
          </cell>
        </row>
        <row r="361">
          <cell r="J361" t="str">
            <v>东黄野池村</v>
          </cell>
          <cell r="K361" t="str">
            <v>东黄野池村</v>
          </cell>
          <cell r="L361" t="str">
            <v>龙泉镇人民政府</v>
          </cell>
          <cell r="M361">
            <v>18</v>
          </cell>
          <cell r="N361">
            <v>18</v>
          </cell>
          <cell r="O361">
            <v>0</v>
          </cell>
          <cell r="P361">
            <v>0</v>
          </cell>
          <cell r="Q361">
            <v>8</v>
          </cell>
          <cell r="R361">
            <v>10</v>
          </cell>
          <cell r="S361" t="str">
            <v>0</v>
          </cell>
        </row>
        <row r="361">
          <cell r="U361">
            <v>145</v>
          </cell>
          <cell r="V361">
            <v>407</v>
          </cell>
          <cell r="W361">
            <v>67</v>
          </cell>
          <cell r="X361">
            <v>186</v>
          </cell>
          <cell r="Y361">
            <v>9</v>
          </cell>
          <cell r="Z361">
            <v>26</v>
          </cell>
          <cell r="AA361" t="str">
            <v>20240320</v>
          </cell>
          <cell r="AB361" t="str">
            <v>20241220</v>
          </cell>
          <cell r="AC361" t="str">
            <v>改善生活条件</v>
          </cell>
          <cell r="AD361" t="str">
            <v>改善生活条件</v>
          </cell>
        </row>
        <row r="362">
          <cell r="B362" t="str">
            <v>5100001505688792</v>
          </cell>
          <cell r="C362" t="str">
            <v>集店镇东关壁村2024年环境提升整治项目</v>
          </cell>
          <cell r="D362" t="str">
            <v>新建</v>
          </cell>
          <cell r="E362" t="str">
            <v>乡村建设行动</v>
          </cell>
          <cell r="F362" t="str">
            <v>人居环境整治</v>
          </cell>
          <cell r="G362" t="str">
            <v>村容村貌提升</v>
          </cell>
          <cell r="H362" t="str">
            <v>环境提升整治</v>
          </cell>
        </row>
        <row r="362">
          <cell r="J362" t="str">
            <v>东关壁村</v>
          </cell>
          <cell r="K362" t="str">
            <v>东关壁村</v>
          </cell>
          <cell r="L362" t="str">
            <v>集店镇人民政府</v>
          </cell>
          <cell r="M362">
            <v>18</v>
          </cell>
          <cell r="N362">
            <v>18</v>
          </cell>
          <cell r="O362">
            <v>0</v>
          </cell>
          <cell r="P362">
            <v>0</v>
          </cell>
          <cell r="Q362">
            <v>8</v>
          </cell>
          <cell r="R362">
            <v>10</v>
          </cell>
          <cell r="S362" t="str">
            <v>0</v>
          </cell>
        </row>
        <row r="362">
          <cell r="U362">
            <v>252</v>
          </cell>
          <cell r="V362">
            <v>600</v>
          </cell>
          <cell r="W362">
            <v>238</v>
          </cell>
          <cell r="X362">
            <v>725</v>
          </cell>
          <cell r="Y362">
            <v>20</v>
          </cell>
          <cell r="Z362">
            <v>45</v>
          </cell>
          <cell r="AA362" t="str">
            <v>20240320</v>
          </cell>
          <cell r="AB362" t="str">
            <v>20241220</v>
          </cell>
          <cell r="AC362" t="str">
            <v>改善生活条件</v>
          </cell>
          <cell r="AD362" t="str">
            <v>改善生活条件</v>
          </cell>
        </row>
        <row r="363">
          <cell r="B363" t="str">
            <v>5100001526034092</v>
          </cell>
          <cell r="C363" t="str">
            <v>壶关县2024年雨露计划项目</v>
          </cell>
          <cell r="D363" t="str">
            <v>新建</v>
          </cell>
          <cell r="E363" t="str">
            <v>巩固三保障成果</v>
          </cell>
          <cell r="F363" t="str">
            <v>教育</v>
          </cell>
          <cell r="G363" t="str">
            <v>享受“雨露计划”职业教育补助</v>
          </cell>
          <cell r="H363" t="str">
            <v>雨露计划</v>
          </cell>
        </row>
        <row r="363">
          <cell r="J363" t="str">
            <v>壶关县</v>
          </cell>
          <cell r="K363" t="str">
            <v>壶关县</v>
          </cell>
          <cell r="L363" t="str">
            <v>乡村振兴局</v>
          </cell>
          <cell r="M363">
            <v>600</v>
          </cell>
          <cell r="N363">
            <v>600</v>
          </cell>
          <cell r="O363">
            <v>600</v>
          </cell>
          <cell r="P363">
            <v>0</v>
          </cell>
          <cell r="Q363">
            <v>0</v>
          </cell>
          <cell r="R363">
            <v>0</v>
          </cell>
          <cell r="S363" t="str">
            <v>0</v>
          </cell>
        </row>
        <row r="363">
          <cell r="U363">
            <v>2000</v>
          </cell>
          <cell r="V363">
            <v>2000</v>
          </cell>
          <cell r="W363">
            <v>1985</v>
          </cell>
          <cell r="X363">
            <v>1985</v>
          </cell>
          <cell r="Y363">
            <v>15</v>
          </cell>
          <cell r="Z363">
            <v>15</v>
          </cell>
          <cell r="AA363" t="str">
            <v>20240320</v>
          </cell>
          <cell r="AB363" t="str">
            <v>20241220</v>
          </cell>
          <cell r="AC363" t="str">
            <v>扶持学生，增加收入</v>
          </cell>
          <cell r="AD363" t="str">
            <v>扶持学生，增加收入</v>
          </cell>
        </row>
        <row r="364">
          <cell r="B364" t="str">
            <v>5100001007884350</v>
          </cell>
          <cell r="C364" t="str">
            <v>壶关县项目管理项目2024年</v>
          </cell>
          <cell r="D364" t="str">
            <v>新建</v>
          </cell>
          <cell r="E364" t="str">
            <v>项目管理费</v>
          </cell>
          <cell r="F364" t="str">
            <v>项目管理费</v>
          </cell>
          <cell r="G364" t="str">
            <v>项目管理费</v>
          </cell>
          <cell r="H364" t="str">
            <v>项目管理</v>
          </cell>
        </row>
        <row r="364">
          <cell r="J364" t="str">
            <v>壶关县</v>
          </cell>
          <cell r="K364" t="str">
            <v>壶关县</v>
          </cell>
          <cell r="L364" t="str">
            <v>乡村振兴局</v>
          </cell>
          <cell r="M364">
            <v>150</v>
          </cell>
          <cell r="N364">
            <v>105</v>
          </cell>
          <cell r="O364">
            <v>100</v>
          </cell>
          <cell r="P364">
            <v>0</v>
          </cell>
          <cell r="Q364">
            <v>5</v>
          </cell>
          <cell r="R364">
            <v>0</v>
          </cell>
          <cell r="S364" t="str">
            <v>45</v>
          </cell>
        </row>
        <row r="364">
          <cell r="U364">
            <v>145</v>
          </cell>
          <cell r="V364">
            <v>407</v>
          </cell>
          <cell r="W364">
            <v>67</v>
          </cell>
          <cell r="X364">
            <v>186</v>
          </cell>
          <cell r="Y364">
            <v>9</v>
          </cell>
          <cell r="Z364">
            <v>26</v>
          </cell>
          <cell r="AA364" t="str">
            <v>20240320</v>
          </cell>
          <cell r="AB364" t="str">
            <v>20241220</v>
          </cell>
          <cell r="AC364" t="str">
            <v>项目管理</v>
          </cell>
          <cell r="AD364" t="str">
            <v>项目管理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86"/>
  <sheetViews>
    <sheetView tabSelected="1" workbookViewId="0">
      <selection activeCell="A35" sqref="A35:AJ385"/>
    </sheetView>
  </sheetViews>
  <sheetFormatPr defaultColWidth="8.725" defaultRowHeight="13.5"/>
  <cols>
    <col min="1" max="1" width="5.75" style="5" customWidth="1"/>
    <col min="2" max="2" width="13" style="5" customWidth="1"/>
    <col min="3" max="3" width="20.7583333333333" style="6" customWidth="1"/>
    <col min="4" max="4" width="7.975" style="7" customWidth="1"/>
    <col min="5" max="5" width="13.125" style="5" customWidth="1"/>
    <col min="6" max="6" width="6.91666666666667" style="5" customWidth="1"/>
    <col min="7" max="7" width="14.375" style="5" customWidth="1"/>
    <col min="8" max="8" width="7.975" style="5" customWidth="1"/>
    <col min="9" max="9" width="8.625" style="5" customWidth="1"/>
    <col min="10" max="10" width="7.59166666666667" style="5" customWidth="1"/>
    <col min="11" max="11" width="18.125" style="5" customWidth="1"/>
    <col min="12" max="12" width="11.875" style="5" customWidth="1"/>
    <col min="13" max="13" width="12.1166666666667" style="5" customWidth="1"/>
    <col min="14" max="14" width="12.8833333333333" style="5" customWidth="1"/>
    <col min="15" max="15" width="12.6" style="5" customWidth="1"/>
    <col min="16" max="16" width="11.6333333333333" style="5" customWidth="1"/>
    <col min="17" max="17" width="12.875" style="5" customWidth="1"/>
    <col min="18" max="18" width="9.51666666666667" style="5" customWidth="1"/>
    <col min="19" max="19" width="10.2833333333333" style="5" customWidth="1"/>
    <col min="20" max="20" width="8.25" style="5" customWidth="1"/>
    <col min="21" max="21" width="7.625" style="8" customWidth="1"/>
    <col min="22" max="22" width="7.625" style="5" customWidth="1"/>
    <col min="23" max="26" width="8.625" style="8" customWidth="1"/>
    <col min="27" max="28" width="8.625" style="5" customWidth="1"/>
    <col min="29" max="29" width="8.875" style="8" customWidth="1"/>
    <col min="30" max="30" width="8.75" style="9" customWidth="1"/>
    <col min="31" max="31" width="7.5" style="5" customWidth="1"/>
    <col min="32" max="32" width="9" style="5" customWidth="1"/>
    <col min="33" max="33" width="10.125" style="5" customWidth="1"/>
    <col min="34" max="34" width="8.75" style="5" customWidth="1"/>
    <col min="35" max="35" width="6.875" style="5" customWidth="1"/>
    <col min="36" max="36" width="8.5" style="5" customWidth="1"/>
    <col min="37" max="37" width="10.5" style="5" customWidth="1"/>
    <col min="38" max="16384" width="8.725" style="10"/>
  </cols>
  <sheetData>
    <row r="1" ht="27" customHeight="1" spans="1:3">
      <c r="A1" s="11" t="s">
        <v>0</v>
      </c>
      <c r="B1" s="11"/>
      <c r="C1" s="12"/>
    </row>
    <row r="2" s="2" customFormat="1" ht="57" customHeight="1" spans="1:37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48"/>
      <c r="V2" s="48"/>
      <c r="W2" s="48"/>
      <c r="X2" s="48"/>
      <c r="Y2" s="48"/>
      <c r="Z2" s="48"/>
      <c r="AA2" s="13"/>
      <c r="AB2" s="13"/>
      <c r="AC2" s="48"/>
      <c r="AD2" s="55"/>
      <c r="AE2" s="13"/>
      <c r="AF2" s="13"/>
      <c r="AG2" s="13"/>
      <c r="AH2" s="13"/>
      <c r="AI2" s="13"/>
      <c r="AJ2" s="13"/>
      <c r="AK2" s="13"/>
    </row>
    <row r="3" ht="21" spans="1:37">
      <c r="A3" s="14" t="s">
        <v>2</v>
      </c>
      <c r="B3" s="14"/>
      <c r="C3" s="15"/>
      <c r="D3" s="16"/>
      <c r="G3" s="17"/>
      <c r="H3" s="17"/>
      <c r="I3" s="17"/>
      <c r="J3" s="17"/>
      <c r="K3" s="17"/>
      <c r="L3" s="17"/>
      <c r="M3" s="32"/>
      <c r="N3" s="32"/>
      <c r="O3" s="32"/>
      <c r="P3" s="32"/>
      <c r="Q3" s="32"/>
      <c r="R3" s="17"/>
      <c r="S3" s="17"/>
      <c r="T3" s="17"/>
      <c r="U3" s="49"/>
      <c r="V3" s="49"/>
      <c r="W3" s="49"/>
      <c r="X3" s="49"/>
      <c r="Y3" s="49"/>
      <c r="Z3" s="49"/>
      <c r="AA3" s="17"/>
      <c r="AB3" s="17"/>
      <c r="AC3" s="56"/>
      <c r="AD3" s="57"/>
      <c r="AE3" s="17"/>
      <c r="AF3" s="17"/>
      <c r="AG3" s="17"/>
      <c r="AH3" s="17"/>
      <c r="AI3" s="17"/>
      <c r="AJ3" s="65" t="s">
        <v>3</v>
      </c>
      <c r="AK3" s="65"/>
    </row>
    <row r="4" s="3" customFormat="1" ht="38" customHeight="1" spans="1:37">
      <c r="A4" s="18" t="s">
        <v>4</v>
      </c>
      <c r="B4" s="18" t="s">
        <v>5</v>
      </c>
      <c r="C4" s="19" t="s">
        <v>6</v>
      </c>
      <c r="D4" s="19" t="s">
        <v>7</v>
      </c>
      <c r="E4" s="19" t="s">
        <v>8</v>
      </c>
      <c r="F4" s="19" t="s">
        <v>9</v>
      </c>
      <c r="G4" s="19" t="s">
        <v>10</v>
      </c>
      <c r="H4" s="20" t="s">
        <v>11</v>
      </c>
      <c r="I4" s="20"/>
      <c r="J4" s="33" t="s">
        <v>12</v>
      </c>
      <c r="K4" s="19" t="s">
        <v>13</v>
      </c>
      <c r="L4" s="34" t="s">
        <v>14</v>
      </c>
      <c r="M4" s="35" t="s">
        <v>15</v>
      </c>
      <c r="N4" s="35"/>
      <c r="O4" s="35"/>
      <c r="P4" s="35"/>
      <c r="Q4" s="35"/>
      <c r="R4" s="35"/>
      <c r="S4" s="35"/>
      <c r="T4" s="35"/>
      <c r="U4" s="50" t="s">
        <v>16</v>
      </c>
      <c r="V4" s="50"/>
      <c r="W4" s="50"/>
      <c r="X4" s="50"/>
      <c r="Y4" s="50"/>
      <c r="Z4" s="50"/>
      <c r="AA4" s="58" t="s">
        <v>17</v>
      </c>
      <c r="AB4" s="58"/>
      <c r="AC4" s="34" t="s">
        <v>18</v>
      </c>
      <c r="AD4" s="38" t="s">
        <v>19</v>
      </c>
      <c r="AE4" s="59" t="s">
        <v>20</v>
      </c>
      <c r="AF4" s="59" t="s">
        <v>21</v>
      </c>
      <c r="AG4" s="59" t="s">
        <v>22</v>
      </c>
      <c r="AH4" s="59" t="s">
        <v>23</v>
      </c>
      <c r="AI4" s="34" t="s">
        <v>24</v>
      </c>
      <c r="AJ4" s="34" t="s">
        <v>25</v>
      </c>
      <c r="AK4" s="66" t="s">
        <v>26</v>
      </c>
    </row>
    <row r="5" s="3" customFormat="1" ht="32" customHeight="1" spans="1:37">
      <c r="A5" s="21"/>
      <c r="B5" s="21"/>
      <c r="C5" s="22"/>
      <c r="D5" s="22"/>
      <c r="E5" s="22"/>
      <c r="F5" s="22"/>
      <c r="G5" s="22"/>
      <c r="H5" s="19" t="s">
        <v>27</v>
      </c>
      <c r="I5" s="19" t="s">
        <v>28</v>
      </c>
      <c r="J5" s="36"/>
      <c r="K5" s="22"/>
      <c r="L5" s="37"/>
      <c r="M5" s="38" t="s">
        <v>29</v>
      </c>
      <c r="N5" s="38" t="s">
        <v>30</v>
      </c>
      <c r="O5" s="39" t="s">
        <v>31</v>
      </c>
      <c r="P5" s="40"/>
      <c r="Q5" s="40"/>
      <c r="R5" s="51"/>
      <c r="S5" s="38" t="s">
        <v>32</v>
      </c>
      <c r="T5" s="38" t="s">
        <v>33</v>
      </c>
      <c r="U5" s="34" t="s">
        <v>34</v>
      </c>
      <c r="V5" s="34" t="s">
        <v>35</v>
      </c>
      <c r="W5" s="34" t="s">
        <v>36</v>
      </c>
      <c r="X5" s="34" t="s">
        <v>37</v>
      </c>
      <c r="Y5" s="34" t="s">
        <v>38</v>
      </c>
      <c r="Z5" s="34" t="s">
        <v>39</v>
      </c>
      <c r="AA5" s="19" t="s">
        <v>40</v>
      </c>
      <c r="AB5" s="19" t="s">
        <v>41</v>
      </c>
      <c r="AC5" s="37"/>
      <c r="AD5" s="60"/>
      <c r="AE5" s="61"/>
      <c r="AF5" s="61"/>
      <c r="AG5" s="61"/>
      <c r="AH5" s="61"/>
      <c r="AI5" s="37"/>
      <c r="AJ5" s="37"/>
      <c r="AK5" s="67"/>
    </row>
    <row r="6" s="3" customFormat="1" ht="33" customHeight="1" spans="1:37">
      <c r="A6" s="23"/>
      <c r="B6" s="23"/>
      <c r="C6" s="24"/>
      <c r="D6" s="24"/>
      <c r="E6" s="24"/>
      <c r="F6" s="24"/>
      <c r="G6" s="24"/>
      <c r="H6" s="24"/>
      <c r="I6" s="24"/>
      <c r="J6" s="41"/>
      <c r="K6" s="24"/>
      <c r="L6" s="42"/>
      <c r="M6" s="43"/>
      <c r="N6" s="43"/>
      <c r="O6" s="35" t="s">
        <v>42</v>
      </c>
      <c r="P6" s="35" t="s">
        <v>43</v>
      </c>
      <c r="Q6" s="35" t="s">
        <v>44</v>
      </c>
      <c r="R6" s="35" t="s">
        <v>45</v>
      </c>
      <c r="S6" s="43"/>
      <c r="T6" s="43"/>
      <c r="U6" s="42"/>
      <c r="V6" s="42"/>
      <c r="W6" s="42"/>
      <c r="X6" s="42"/>
      <c r="Y6" s="42"/>
      <c r="Z6" s="42"/>
      <c r="AA6" s="24"/>
      <c r="AB6" s="24"/>
      <c r="AC6" s="42"/>
      <c r="AD6" s="43"/>
      <c r="AE6" s="62"/>
      <c r="AF6" s="62"/>
      <c r="AG6" s="62"/>
      <c r="AH6" s="62"/>
      <c r="AI6" s="42"/>
      <c r="AJ6" s="42"/>
      <c r="AK6" s="68"/>
    </row>
    <row r="7" ht="40" customHeight="1" spans="1:37">
      <c r="A7" s="25" t="s">
        <v>46</v>
      </c>
      <c r="B7" s="25"/>
      <c r="C7" s="25"/>
      <c r="D7" s="26" t="s">
        <v>47</v>
      </c>
      <c r="E7" s="26" t="s">
        <v>47</v>
      </c>
      <c r="F7" s="26" t="s">
        <v>47</v>
      </c>
      <c r="G7" s="26" t="s">
        <v>47</v>
      </c>
      <c r="H7" s="26" t="s">
        <v>47</v>
      </c>
      <c r="I7" s="26" t="s">
        <v>47</v>
      </c>
      <c r="J7" s="26" t="s">
        <v>47</v>
      </c>
      <c r="K7" s="26" t="s">
        <v>47</v>
      </c>
      <c r="L7" s="26" t="s">
        <v>47</v>
      </c>
      <c r="M7" s="44">
        <f>SUM(M8:M386)</f>
        <v>30119.24</v>
      </c>
      <c r="N7" s="25">
        <f>O7+P7+Q7+R7</f>
        <v>26530.26</v>
      </c>
      <c r="O7" s="45">
        <f>SUM(O8:O386)</f>
        <v>12663.3</v>
      </c>
      <c r="P7" s="45">
        <f>SUM(P8:P386)</f>
        <v>5985.86</v>
      </c>
      <c r="Q7" s="45">
        <f>SUM(Q8:Q386)</f>
        <v>2991.1</v>
      </c>
      <c r="R7" s="25">
        <f>SUM(R8:R386)</f>
        <v>4890</v>
      </c>
      <c r="S7" s="25">
        <f>M7-N7</f>
        <v>3588.98</v>
      </c>
      <c r="T7" s="25"/>
      <c r="U7" s="25">
        <v>93510</v>
      </c>
      <c r="V7" s="25">
        <v>259857</v>
      </c>
      <c r="W7" s="25">
        <v>30494</v>
      </c>
      <c r="X7" s="25">
        <v>73867</v>
      </c>
      <c r="Y7" s="25">
        <v>2983</v>
      </c>
      <c r="Z7" s="25">
        <v>6433</v>
      </c>
      <c r="AA7" s="26" t="s">
        <v>47</v>
      </c>
      <c r="AB7" s="26" t="s">
        <v>47</v>
      </c>
      <c r="AC7" s="26" t="s">
        <v>47</v>
      </c>
      <c r="AD7" s="63" t="s">
        <v>47</v>
      </c>
      <c r="AE7" s="26"/>
      <c r="AF7" s="26" t="s">
        <v>47</v>
      </c>
      <c r="AG7" s="26" t="s">
        <v>47</v>
      </c>
      <c r="AH7" s="26" t="s">
        <v>47</v>
      </c>
      <c r="AI7" s="26" t="s">
        <v>47</v>
      </c>
      <c r="AJ7" s="26" t="s">
        <v>47</v>
      </c>
      <c r="AK7" s="26" t="s">
        <v>47</v>
      </c>
    </row>
    <row r="8" ht="42" customHeight="1" spans="1:37">
      <c r="A8" s="27">
        <v>1</v>
      </c>
      <c r="B8" s="74" t="s">
        <v>48</v>
      </c>
      <c r="C8" s="28" t="s">
        <v>49</v>
      </c>
      <c r="D8" s="28" t="s">
        <v>50</v>
      </c>
      <c r="E8" s="28" t="s">
        <v>51</v>
      </c>
      <c r="F8" s="28" t="s">
        <v>52</v>
      </c>
      <c r="G8" s="28" t="s">
        <v>53</v>
      </c>
      <c r="H8" s="29" t="s">
        <v>49</v>
      </c>
      <c r="I8" s="28"/>
      <c r="J8" s="28" t="s">
        <v>54</v>
      </c>
      <c r="K8" s="28" t="s">
        <v>55</v>
      </c>
      <c r="L8" s="28" t="s">
        <v>55</v>
      </c>
      <c r="M8" s="29">
        <v>700</v>
      </c>
      <c r="N8" s="29">
        <v>600.8765</v>
      </c>
      <c r="O8" s="29">
        <v>600.8765</v>
      </c>
      <c r="P8" s="29">
        <v>0</v>
      </c>
      <c r="Q8" s="29">
        <v>0</v>
      </c>
      <c r="R8" s="29">
        <v>0</v>
      </c>
      <c r="S8" s="25">
        <f t="shared" ref="S8:S71" si="0">M8-N8</f>
        <v>99.1235</v>
      </c>
      <c r="T8" s="28"/>
      <c r="U8" s="29">
        <v>175</v>
      </c>
      <c r="V8" s="28" t="s">
        <v>56</v>
      </c>
      <c r="W8" s="29">
        <v>51</v>
      </c>
      <c r="X8" s="29">
        <v>106</v>
      </c>
      <c r="Y8" s="29">
        <v>6</v>
      </c>
      <c r="Z8" s="29">
        <v>10</v>
      </c>
      <c r="AA8" s="28" t="s">
        <v>57</v>
      </c>
      <c r="AB8" s="28" t="s">
        <v>58</v>
      </c>
      <c r="AC8" s="29" t="str">
        <f>VLOOKUP(B8,[1]Sheet1!$B$8:$AC$364,28,0)</f>
        <v>带动村集体、脱贫户增收</v>
      </c>
      <c r="AD8" s="64" t="str">
        <f>VLOOKUP(B8,[1]Sheet1!$B$8:$AD$364,29,0)</f>
        <v>增加收入、务工</v>
      </c>
      <c r="AE8" s="28" t="s">
        <v>59</v>
      </c>
      <c r="AF8" s="28" t="s">
        <v>59</v>
      </c>
      <c r="AG8" s="28" t="s">
        <v>59</v>
      </c>
      <c r="AH8" s="28" t="s">
        <v>59</v>
      </c>
      <c r="AI8" s="28" t="s">
        <v>59</v>
      </c>
      <c r="AJ8" s="28" t="s">
        <v>59</v>
      </c>
      <c r="AK8" s="28"/>
    </row>
    <row r="9" ht="42" customHeight="1" spans="1:37">
      <c r="A9" s="27">
        <v>2</v>
      </c>
      <c r="B9" s="27" t="s">
        <v>60</v>
      </c>
      <c r="C9" s="30" t="s">
        <v>61</v>
      </c>
      <c r="D9" s="28" t="s">
        <v>50</v>
      </c>
      <c r="E9" s="30" t="s">
        <v>51</v>
      </c>
      <c r="F9" s="30" t="s">
        <v>52</v>
      </c>
      <c r="G9" s="30" t="s">
        <v>53</v>
      </c>
      <c r="H9" s="29" t="s">
        <v>61</v>
      </c>
      <c r="I9" s="30"/>
      <c r="J9" s="30" t="s">
        <v>62</v>
      </c>
      <c r="K9" s="28" t="s">
        <v>62</v>
      </c>
      <c r="L9" s="28" t="s">
        <v>63</v>
      </c>
      <c r="M9" s="46">
        <v>50</v>
      </c>
      <c r="N9" s="29">
        <v>50</v>
      </c>
      <c r="O9" s="46">
        <v>50</v>
      </c>
      <c r="P9" s="46">
        <v>0</v>
      </c>
      <c r="Q9" s="46">
        <v>0</v>
      </c>
      <c r="R9" s="29">
        <v>0</v>
      </c>
      <c r="S9" s="25">
        <f t="shared" si="0"/>
        <v>0</v>
      </c>
      <c r="T9" s="28"/>
      <c r="U9" s="29">
        <v>462</v>
      </c>
      <c r="V9" s="46">
        <v>708</v>
      </c>
      <c r="W9" s="29">
        <v>256</v>
      </c>
      <c r="X9" s="29">
        <v>656</v>
      </c>
      <c r="Y9" s="29">
        <v>20</v>
      </c>
      <c r="Z9" s="29">
        <v>42</v>
      </c>
      <c r="AA9" s="30" t="s">
        <v>57</v>
      </c>
      <c r="AB9" s="30" t="s">
        <v>58</v>
      </c>
      <c r="AC9" s="29" t="str">
        <f>VLOOKUP(B9,[1]Sheet1!$B$8:$AC$364,28,0)</f>
        <v>带动村集体、脱贫户增收</v>
      </c>
      <c r="AD9" s="64" t="str">
        <f>VLOOKUP(B9,[1]Sheet1!$B$8:$AD$364,29,0)</f>
        <v>增加收入、务工</v>
      </c>
      <c r="AE9" s="28" t="s">
        <v>59</v>
      </c>
      <c r="AF9" s="28" t="s">
        <v>64</v>
      </c>
      <c r="AG9" s="28" t="s">
        <v>59</v>
      </c>
      <c r="AH9" s="28" t="s">
        <v>59</v>
      </c>
      <c r="AI9" s="28" t="s">
        <v>59</v>
      </c>
      <c r="AJ9" s="30" t="s">
        <v>64</v>
      </c>
      <c r="AK9" s="30"/>
    </row>
    <row r="10" ht="42" customHeight="1" spans="1:37">
      <c r="A10" s="27">
        <v>3</v>
      </c>
      <c r="B10" s="27" t="s">
        <v>65</v>
      </c>
      <c r="C10" s="28" t="s">
        <v>66</v>
      </c>
      <c r="D10" s="28" t="s">
        <v>50</v>
      </c>
      <c r="E10" s="28" t="s">
        <v>51</v>
      </c>
      <c r="F10" s="28" t="s">
        <v>52</v>
      </c>
      <c r="G10" s="28" t="s">
        <v>53</v>
      </c>
      <c r="H10" s="29" t="s">
        <v>67</v>
      </c>
      <c r="I10" s="28"/>
      <c r="J10" s="28" t="s">
        <v>54</v>
      </c>
      <c r="K10" s="28" t="s">
        <v>55</v>
      </c>
      <c r="L10" s="28" t="s">
        <v>55</v>
      </c>
      <c r="M10" s="29">
        <v>1400</v>
      </c>
      <c r="N10" s="29">
        <v>1300.3346</v>
      </c>
      <c r="O10" s="29">
        <v>540</v>
      </c>
      <c r="P10" s="29">
        <v>0</v>
      </c>
      <c r="Q10" s="29">
        <v>0</v>
      </c>
      <c r="R10" s="29">
        <v>760.3346</v>
      </c>
      <c r="S10" s="25">
        <f t="shared" si="0"/>
        <v>99.6654000000001</v>
      </c>
      <c r="T10" s="28"/>
      <c r="U10" s="29">
        <v>1234</v>
      </c>
      <c r="V10" s="29">
        <v>2465</v>
      </c>
      <c r="W10" s="29" t="e">
        <v>#N/A</v>
      </c>
      <c r="X10" s="29" t="e">
        <v>#N/A</v>
      </c>
      <c r="Y10" s="29" t="e">
        <v>#N/A</v>
      </c>
      <c r="Z10" s="29" t="e">
        <v>#N/A</v>
      </c>
      <c r="AA10" s="28" t="s">
        <v>57</v>
      </c>
      <c r="AB10" s="28" t="s">
        <v>58</v>
      </c>
      <c r="AC10" s="29" t="e">
        <f>VLOOKUP(B10,[1]Sheet1!$B$8:$AC$364,28,0)</f>
        <v>#N/A</v>
      </c>
      <c r="AD10" s="64" t="e">
        <f>VLOOKUP(B10,[1]Sheet1!$B$8:$AD$364,29,0)</f>
        <v>#N/A</v>
      </c>
      <c r="AE10" s="28" t="s">
        <v>59</v>
      </c>
      <c r="AF10" s="28" t="s">
        <v>59</v>
      </c>
      <c r="AG10" s="28" t="s">
        <v>59</v>
      </c>
      <c r="AH10" s="28" t="s">
        <v>59</v>
      </c>
      <c r="AI10" s="28" t="s">
        <v>59</v>
      </c>
      <c r="AJ10" s="30" t="s">
        <v>59</v>
      </c>
      <c r="AK10" s="28"/>
    </row>
    <row r="11" ht="42" customHeight="1" spans="1:37">
      <c r="A11" s="27">
        <v>4</v>
      </c>
      <c r="B11" s="27" t="s">
        <v>68</v>
      </c>
      <c r="C11" s="28" t="s">
        <v>69</v>
      </c>
      <c r="D11" s="28" t="s">
        <v>50</v>
      </c>
      <c r="E11" s="28" t="s">
        <v>51</v>
      </c>
      <c r="F11" s="28" t="s">
        <v>52</v>
      </c>
      <c r="G11" s="28" t="s">
        <v>53</v>
      </c>
      <c r="H11" s="29" t="s">
        <v>69</v>
      </c>
      <c r="I11" s="28"/>
      <c r="J11" s="28" t="s">
        <v>70</v>
      </c>
      <c r="K11" s="28" t="s">
        <v>71</v>
      </c>
      <c r="L11" s="28" t="s">
        <v>63</v>
      </c>
      <c r="M11" s="29">
        <v>100</v>
      </c>
      <c r="N11" s="29">
        <v>90</v>
      </c>
      <c r="O11" s="29">
        <v>0</v>
      </c>
      <c r="P11" s="29">
        <v>90</v>
      </c>
      <c r="Q11" s="29">
        <v>0</v>
      </c>
      <c r="R11" s="29">
        <v>0</v>
      </c>
      <c r="S11" s="25">
        <f t="shared" si="0"/>
        <v>10</v>
      </c>
      <c r="T11" s="28"/>
      <c r="U11" s="29">
        <v>270</v>
      </c>
      <c r="V11" s="29">
        <v>730</v>
      </c>
      <c r="W11" s="29">
        <v>89</v>
      </c>
      <c r="X11" s="29">
        <v>260</v>
      </c>
      <c r="Y11" s="29">
        <v>6</v>
      </c>
      <c r="Z11" s="29">
        <v>16</v>
      </c>
      <c r="AA11" s="28" t="s">
        <v>57</v>
      </c>
      <c r="AB11" s="28" t="s">
        <v>58</v>
      </c>
      <c r="AC11" s="29" t="str">
        <f>VLOOKUP(B11,[1]Sheet1!$B$8:$AC$364,28,0)</f>
        <v>带动村集体、脱贫户增收</v>
      </c>
      <c r="AD11" s="64" t="str">
        <f>VLOOKUP(B11,[1]Sheet1!$B$8:$AD$364,29,0)</f>
        <v>增加收入、务工</v>
      </c>
      <c r="AE11" s="28" t="s">
        <v>59</v>
      </c>
      <c r="AF11" s="28" t="s">
        <v>59</v>
      </c>
      <c r="AG11" s="28" t="s">
        <v>59</v>
      </c>
      <c r="AH11" s="28" t="s">
        <v>59</v>
      </c>
      <c r="AI11" s="28" t="s">
        <v>59</v>
      </c>
      <c r="AJ11" s="30" t="s">
        <v>64</v>
      </c>
      <c r="AK11" s="28"/>
    </row>
    <row r="12" ht="42" customHeight="1" spans="1:37">
      <c r="A12" s="27">
        <v>5</v>
      </c>
      <c r="B12" s="27" t="s">
        <v>72</v>
      </c>
      <c r="C12" s="28" t="s">
        <v>73</v>
      </c>
      <c r="D12" s="28" t="s">
        <v>50</v>
      </c>
      <c r="E12" s="28" t="s">
        <v>51</v>
      </c>
      <c r="F12" s="31" t="s">
        <v>52</v>
      </c>
      <c r="G12" s="28" t="s">
        <v>53</v>
      </c>
      <c r="H12" s="29" t="s">
        <v>73</v>
      </c>
      <c r="I12" s="28"/>
      <c r="J12" s="28" t="s">
        <v>74</v>
      </c>
      <c r="K12" s="28" t="s">
        <v>74</v>
      </c>
      <c r="L12" s="28" t="s">
        <v>75</v>
      </c>
      <c r="M12" s="29">
        <v>50</v>
      </c>
      <c r="N12" s="29">
        <v>50</v>
      </c>
      <c r="O12" s="29">
        <v>50</v>
      </c>
      <c r="P12" s="29">
        <v>0</v>
      </c>
      <c r="Q12" s="29">
        <v>0</v>
      </c>
      <c r="R12" s="29">
        <v>0</v>
      </c>
      <c r="S12" s="25">
        <f t="shared" si="0"/>
        <v>0</v>
      </c>
      <c r="T12" s="28"/>
      <c r="U12" s="29">
        <v>154</v>
      </c>
      <c r="V12" s="29">
        <v>501</v>
      </c>
      <c r="W12" s="29">
        <v>30</v>
      </c>
      <c r="X12" s="29">
        <v>58</v>
      </c>
      <c r="Y12" s="29">
        <v>4</v>
      </c>
      <c r="Z12" s="29">
        <v>7</v>
      </c>
      <c r="AA12" s="28" t="s">
        <v>57</v>
      </c>
      <c r="AB12" s="28" t="s">
        <v>58</v>
      </c>
      <c r="AC12" s="29" t="str">
        <f>VLOOKUP(B12,[1]Sheet1!$B$8:$AC$364,28,0)</f>
        <v>带动村集体、脱贫户增收</v>
      </c>
      <c r="AD12" s="64" t="str">
        <f>VLOOKUP(B12,[1]Sheet1!$B$8:$AD$364,29,0)</f>
        <v>增加收入、务工</v>
      </c>
      <c r="AE12" s="28" t="s">
        <v>59</v>
      </c>
      <c r="AF12" s="28" t="s">
        <v>59</v>
      </c>
      <c r="AG12" s="28" t="s">
        <v>59</v>
      </c>
      <c r="AH12" s="28" t="s">
        <v>59</v>
      </c>
      <c r="AI12" s="28" t="s">
        <v>59</v>
      </c>
      <c r="AJ12" s="30" t="s">
        <v>64</v>
      </c>
      <c r="AK12" s="28"/>
    </row>
    <row r="13" ht="42" customHeight="1" spans="1:37">
      <c r="A13" s="27">
        <v>6</v>
      </c>
      <c r="B13" s="27" t="s">
        <v>76</v>
      </c>
      <c r="C13" s="28" t="s">
        <v>77</v>
      </c>
      <c r="D13" s="28" t="s">
        <v>50</v>
      </c>
      <c r="E13" s="28" t="s">
        <v>51</v>
      </c>
      <c r="F13" s="28" t="s">
        <v>52</v>
      </c>
      <c r="G13" s="28" t="s">
        <v>53</v>
      </c>
      <c r="H13" s="29" t="s">
        <v>77</v>
      </c>
      <c r="I13" s="28"/>
      <c r="J13" s="28" t="s">
        <v>78</v>
      </c>
      <c r="K13" s="28" t="s">
        <v>79</v>
      </c>
      <c r="L13" s="28" t="s">
        <v>63</v>
      </c>
      <c r="M13" s="29">
        <v>50</v>
      </c>
      <c r="N13" s="29">
        <v>50</v>
      </c>
      <c r="O13" s="29">
        <v>50</v>
      </c>
      <c r="P13" s="29">
        <v>0</v>
      </c>
      <c r="Q13" s="29">
        <v>0</v>
      </c>
      <c r="R13" s="29">
        <v>0</v>
      </c>
      <c r="S13" s="25">
        <f t="shared" si="0"/>
        <v>0</v>
      </c>
      <c r="T13" s="28"/>
      <c r="U13" s="29">
        <v>223</v>
      </c>
      <c r="V13" s="29">
        <v>621</v>
      </c>
      <c r="W13" s="29">
        <v>57</v>
      </c>
      <c r="X13" s="29">
        <v>159</v>
      </c>
      <c r="Y13" s="29">
        <v>6</v>
      </c>
      <c r="Z13" s="29">
        <v>15</v>
      </c>
      <c r="AA13" s="28" t="s">
        <v>57</v>
      </c>
      <c r="AB13" s="28" t="s">
        <v>58</v>
      </c>
      <c r="AC13" s="29" t="str">
        <f>VLOOKUP(B13,[1]Sheet1!$B$8:$AC$364,28,0)</f>
        <v>带动村集体、脱贫户增收</v>
      </c>
      <c r="AD13" s="64" t="str">
        <f>VLOOKUP(B13,[1]Sheet1!$B$8:$AD$364,29,0)</f>
        <v>增加收入、务工</v>
      </c>
      <c r="AE13" s="28" t="s">
        <v>59</v>
      </c>
      <c r="AF13" s="28" t="s">
        <v>59</v>
      </c>
      <c r="AG13" s="28" t="s">
        <v>59</v>
      </c>
      <c r="AH13" s="28" t="s">
        <v>59</v>
      </c>
      <c r="AI13" s="28" t="s">
        <v>59</v>
      </c>
      <c r="AJ13" s="30" t="s">
        <v>64</v>
      </c>
      <c r="AK13" s="28"/>
    </row>
    <row r="14" ht="42" customHeight="1" spans="1:37">
      <c r="A14" s="27">
        <v>7</v>
      </c>
      <c r="B14" s="27" t="s">
        <v>80</v>
      </c>
      <c r="C14" s="30" t="s">
        <v>81</v>
      </c>
      <c r="D14" s="28" t="s">
        <v>50</v>
      </c>
      <c r="E14" s="30" t="s">
        <v>51</v>
      </c>
      <c r="F14" s="30" t="s">
        <v>52</v>
      </c>
      <c r="G14" s="30" t="s">
        <v>53</v>
      </c>
      <c r="H14" s="29" t="s">
        <v>81</v>
      </c>
      <c r="I14" s="30"/>
      <c r="J14" s="30" t="s">
        <v>82</v>
      </c>
      <c r="K14" s="28" t="s">
        <v>82</v>
      </c>
      <c r="L14" s="28" t="s">
        <v>63</v>
      </c>
      <c r="M14" s="46">
        <v>50</v>
      </c>
      <c r="N14" s="29">
        <v>50</v>
      </c>
      <c r="O14" s="46">
        <v>50</v>
      </c>
      <c r="P14" s="46">
        <v>0</v>
      </c>
      <c r="Q14" s="46">
        <v>0</v>
      </c>
      <c r="R14" s="29">
        <v>0</v>
      </c>
      <c r="S14" s="25">
        <f t="shared" si="0"/>
        <v>0</v>
      </c>
      <c r="T14" s="28"/>
      <c r="U14" s="29">
        <v>303</v>
      </c>
      <c r="V14" s="29">
        <v>878</v>
      </c>
      <c r="W14" s="29">
        <v>41</v>
      </c>
      <c r="X14" s="29">
        <v>77</v>
      </c>
      <c r="Y14" s="29">
        <v>3</v>
      </c>
      <c r="Z14" s="29">
        <v>5</v>
      </c>
      <c r="AA14" s="30" t="s">
        <v>57</v>
      </c>
      <c r="AB14" s="30" t="s">
        <v>58</v>
      </c>
      <c r="AC14" s="29" t="str">
        <f>VLOOKUP(B14,[1]Sheet1!$B$8:$AC$364,28,0)</f>
        <v>带动村集体、脱贫户增收</v>
      </c>
      <c r="AD14" s="64" t="str">
        <f>VLOOKUP(B14,[1]Sheet1!$B$8:$AD$364,29,0)</f>
        <v>增加收入、务工</v>
      </c>
      <c r="AE14" s="28" t="s">
        <v>59</v>
      </c>
      <c r="AF14" s="28" t="s">
        <v>59</v>
      </c>
      <c r="AG14" s="28" t="s">
        <v>59</v>
      </c>
      <c r="AH14" s="28" t="s">
        <v>59</v>
      </c>
      <c r="AI14" s="28" t="s">
        <v>59</v>
      </c>
      <c r="AJ14" s="30" t="s">
        <v>64</v>
      </c>
      <c r="AK14" s="30"/>
    </row>
    <row r="15" ht="42" customHeight="1" spans="1:37">
      <c r="A15" s="27">
        <v>8</v>
      </c>
      <c r="B15" s="27" t="s">
        <v>83</v>
      </c>
      <c r="C15" s="30" t="s">
        <v>84</v>
      </c>
      <c r="D15" s="28" t="s">
        <v>50</v>
      </c>
      <c r="E15" s="30" t="s">
        <v>51</v>
      </c>
      <c r="F15" s="30" t="s">
        <v>52</v>
      </c>
      <c r="G15" s="30" t="s">
        <v>53</v>
      </c>
      <c r="H15" s="29" t="s">
        <v>84</v>
      </c>
      <c r="I15" s="30"/>
      <c r="J15" s="30" t="s">
        <v>85</v>
      </c>
      <c r="K15" s="28" t="s">
        <v>85</v>
      </c>
      <c r="L15" s="28" t="s">
        <v>63</v>
      </c>
      <c r="M15" s="46">
        <v>130</v>
      </c>
      <c r="N15" s="29">
        <v>110</v>
      </c>
      <c r="O15" s="46">
        <v>50</v>
      </c>
      <c r="P15" s="46">
        <v>60</v>
      </c>
      <c r="Q15" s="46">
        <v>0</v>
      </c>
      <c r="R15" s="52">
        <v>0</v>
      </c>
      <c r="S15" s="25">
        <f t="shared" si="0"/>
        <v>20</v>
      </c>
      <c r="T15" s="53"/>
      <c r="U15" s="29">
        <v>223</v>
      </c>
      <c r="V15" s="29">
        <v>621</v>
      </c>
      <c r="W15" s="29">
        <v>57</v>
      </c>
      <c r="X15" s="29">
        <v>159</v>
      </c>
      <c r="Y15" s="29">
        <v>6</v>
      </c>
      <c r="Z15" s="29">
        <v>15</v>
      </c>
      <c r="AA15" s="30" t="s">
        <v>57</v>
      </c>
      <c r="AB15" s="30" t="s">
        <v>58</v>
      </c>
      <c r="AC15" s="29" t="str">
        <f>VLOOKUP(B15,[1]Sheet1!$B$8:$AC$364,28,0)</f>
        <v>带动村集体、脱贫户增收</v>
      </c>
      <c r="AD15" s="64" t="str">
        <f>VLOOKUP(B15,[1]Sheet1!$B$8:$AD$364,29,0)</f>
        <v>增加收入、务工</v>
      </c>
      <c r="AE15" s="28" t="s">
        <v>59</v>
      </c>
      <c r="AF15" s="28" t="s">
        <v>59</v>
      </c>
      <c r="AG15" s="28" t="s">
        <v>59</v>
      </c>
      <c r="AH15" s="28" t="s">
        <v>59</v>
      </c>
      <c r="AI15" s="28" t="s">
        <v>59</v>
      </c>
      <c r="AJ15" s="30" t="s">
        <v>64</v>
      </c>
      <c r="AK15" s="30"/>
    </row>
    <row r="16" ht="42" customHeight="1" spans="1:37">
      <c r="A16" s="27">
        <v>9</v>
      </c>
      <c r="B16" s="27" t="s">
        <v>86</v>
      </c>
      <c r="C16" s="28" t="s">
        <v>87</v>
      </c>
      <c r="D16" s="28" t="s">
        <v>50</v>
      </c>
      <c r="E16" s="28" t="s">
        <v>51</v>
      </c>
      <c r="F16" s="28" t="s">
        <v>52</v>
      </c>
      <c r="G16" s="28" t="s">
        <v>53</v>
      </c>
      <c r="H16" s="29" t="s">
        <v>87</v>
      </c>
      <c r="I16" s="28"/>
      <c r="J16" s="28" t="s">
        <v>88</v>
      </c>
      <c r="K16" s="28" t="s">
        <v>88</v>
      </c>
      <c r="L16" s="28" t="s">
        <v>63</v>
      </c>
      <c r="M16" s="29">
        <v>100</v>
      </c>
      <c r="N16" s="29">
        <v>100</v>
      </c>
      <c r="O16" s="29">
        <v>100</v>
      </c>
      <c r="P16" s="29">
        <v>0</v>
      </c>
      <c r="Q16" s="29">
        <v>0</v>
      </c>
      <c r="R16" s="29">
        <v>0</v>
      </c>
      <c r="S16" s="25">
        <f t="shared" si="0"/>
        <v>0</v>
      </c>
      <c r="T16" s="28"/>
      <c r="U16" s="29">
        <v>303</v>
      </c>
      <c r="V16" s="29">
        <v>878</v>
      </c>
      <c r="W16" s="29">
        <v>41</v>
      </c>
      <c r="X16" s="29">
        <v>77</v>
      </c>
      <c r="Y16" s="29">
        <v>3</v>
      </c>
      <c r="Z16" s="29">
        <v>5</v>
      </c>
      <c r="AA16" s="28" t="s">
        <v>57</v>
      </c>
      <c r="AB16" s="28" t="s">
        <v>58</v>
      </c>
      <c r="AC16" s="29" t="str">
        <f>VLOOKUP(B16,[1]Sheet1!$B$8:$AC$364,28,0)</f>
        <v>带动村集体、脱贫户增收</v>
      </c>
      <c r="AD16" s="64" t="str">
        <f>VLOOKUP(B16,[1]Sheet1!$B$8:$AD$364,29,0)</f>
        <v>增加收入、务工</v>
      </c>
      <c r="AE16" s="28" t="s">
        <v>59</v>
      </c>
      <c r="AF16" s="28" t="s">
        <v>59</v>
      </c>
      <c r="AG16" s="28" t="s">
        <v>59</v>
      </c>
      <c r="AH16" s="28" t="s">
        <v>59</v>
      </c>
      <c r="AI16" s="28" t="s">
        <v>59</v>
      </c>
      <c r="AJ16" s="30" t="s">
        <v>64</v>
      </c>
      <c r="AK16" s="28"/>
    </row>
    <row r="17" ht="42" customHeight="1" spans="1:37">
      <c r="A17" s="27">
        <v>10</v>
      </c>
      <c r="B17" s="27" t="s">
        <v>89</v>
      </c>
      <c r="C17" s="28" t="s">
        <v>90</v>
      </c>
      <c r="D17" s="28" t="s">
        <v>50</v>
      </c>
      <c r="E17" s="28" t="s">
        <v>51</v>
      </c>
      <c r="F17" s="28" t="s">
        <v>52</v>
      </c>
      <c r="G17" s="28" t="s">
        <v>53</v>
      </c>
      <c r="H17" s="29" t="s">
        <v>90</v>
      </c>
      <c r="I17" s="28"/>
      <c r="J17" s="28" t="s">
        <v>91</v>
      </c>
      <c r="K17" s="28" t="s">
        <v>91</v>
      </c>
      <c r="L17" s="28" t="s">
        <v>63</v>
      </c>
      <c r="M17" s="47">
        <v>50</v>
      </c>
      <c r="N17" s="29">
        <v>50</v>
      </c>
      <c r="O17" s="47">
        <v>50</v>
      </c>
      <c r="P17" s="47">
        <v>0</v>
      </c>
      <c r="Q17" s="47">
        <v>0</v>
      </c>
      <c r="R17" s="29">
        <v>0</v>
      </c>
      <c r="S17" s="25">
        <f t="shared" si="0"/>
        <v>0</v>
      </c>
      <c r="T17" s="28"/>
      <c r="U17" s="29">
        <v>353</v>
      </c>
      <c r="V17" s="29">
        <v>970</v>
      </c>
      <c r="W17" s="29">
        <v>55</v>
      </c>
      <c r="X17" s="29">
        <v>118</v>
      </c>
      <c r="Y17" s="29">
        <v>5</v>
      </c>
      <c r="Z17" s="29">
        <v>11</v>
      </c>
      <c r="AA17" s="28" t="s">
        <v>57</v>
      </c>
      <c r="AB17" s="28" t="s">
        <v>58</v>
      </c>
      <c r="AC17" s="29" t="str">
        <f>VLOOKUP(B17,[1]Sheet1!$B$8:$AC$364,28,0)</f>
        <v>带动村集体、脱贫户增收</v>
      </c>
      <c r="AD17" s="64" t="str">
        <f>VLOOKUP(B17,[1]Sheet1!$B$8:$AD$364,29,0)</f>
        <v>增加收入、务工</v>
      </c>
      <c r="AE17" s="28" t="s">
        <v>59</v>
      </c>
      <c r="AF17" s="28" t="s">
        <v>59</v>
      </c>
      <c r="AG17" s="28" t="s">
        <v>59</v>
      </c>
      <c r="AH17" s="28" t="s">
        <v>59</v>
      </c>
      <c r="AI17" s="28" t="s">
        <v>59</v>
      </c>
      <c r="AJ17" s="30" t="s">
        <v>64</v>
      </c>
      <c r="AK17" s="28"/>
    </row>
    <row r="18" ht="42" customHeight="1" spans="1:37">
      <c r="A18" s="27">
        <v>11</v>
      </c>
      <c r="B18" s="28" t="s">
        <v>92</v>
      </c>
      <c r="C18" s="28" t="s">
        <v>93</v>
      </c>
      <c r="D18" s="28" t="s">
        <v>50</v>
      </c>
      <c r="E18" s="28" t="s">
        <v>51</v>
      </c>
      <c r="F18" s="28" t="s">
        <v>52</v>
      </c>
      <c r="G18" s="28" t="s">
        <v>53</v>
      </c>
      <c r="H18" s="29" t="s">
        <v>93</v>
      </c>
      <c r="I18" s="28"/>
      <c r="J18" s="28" t="s">
        <v>94</v>
      </c>
      <c r="K18" s="28" t="s">
        <v>94</v>
      </c>
      <c r="L18" s="28" t="s">
        <v>63</v>
      </c>
      <c r="M18" s="29">
        <v>50</v>
      </c>
      <c r="N18" s="29">
        <v>50</v>
      </c>
      <c r="O18" s="29">
        <v>50</v>
      </c>
      <c r="P18" s="29">
        <v>0</v>
      </c>
      <c r="Q18" s="29">
        <v>0</v>
      </c>
      <c r="R18" s="29">
        <v>0</v>
      </c>
      <c r="S18" s="25">
        <f t="shared" si="0"/>
        <v>0</v>
      </c>
      <c r="T18" s="54"/>
      <c r="U18" s="29">
        <v>297</v>
      </c>
      <c r="V18" s="29">
        <v>814</v>
      </c>
      <c r="W18" s="29">
        <v>67</v>
      </c>
      <c r="X18" s="29">
        <v>170</v>
      </c>
      <c r="Y18" s="29">
        <v>9</v>
      </c>
      <c r="Z18" s="29">
        <v>17</v>
      </c>
      <c r="AA18" s="54" t="s">
        <v>57</v>
      </c>
      <c r="AB18" s="54" t="s">
        <v>58</v>
      </c>
      <c r="AC18" s="29" t="str">
        <f>VLOOKUP(B18,[1]Sheet1!$B$8:$AC$364,28,0)</f>
        <v>带动村集体、脱贫户增收</v>
      </c>
      <c r="AD18" s="64" t="str">
        <f>VLOOKUP(B18,[1]Sheet1!$B$8:$AD$364,29,0)</f>
        <v>增加收入、务工</v>
      </c>
      <c r="AE18" s="28" t="s">
        <v>59</v>
      </c>
      <c r="AF18" s="28" t="s">
        <v>59</v>
      </c>
      <c r="AG18" s="28" t="s">
        <v>59</v>
      </c>
      <c r="AH18" s="28" t="s">
        <v>59</v>
      </c>
      <c r="AI18" s="28" t="s">
        <v>59</v>
      </c>
      <c r="AJ18" s="30" t="s">
        <v>64</v>
      </c>
      <c r="AK18" s="54"/>
    </row>
    <row r="19" ht="42" customHeight="1" spans="1:37">
      <c r="A19" s="27">
        <v>12</v>
      </c>
      <c r="B19" s="28" t="s">
        <v>95</v>
      </c>
      <c r="C19" s="28" t="s">
        <v>96</v>
      </c>
      <c r="D19" s="28" t="s">
        <v>50</v>
      </c>
      <c r="E19" s="28" t="s">
        <v>51</v>
      </c>
      <c r="F19" s="28" t="s">
        <v>52</v>
      </c>
      <c r="G19" s="28" t="s">
        <v>53</v>
      </c>
      <c r="H19" s="29" t="s">
        <v>96</v>
      </c>
      <c r="I19" s="28"/>
      <c r="J19" s="28" t="s">
        <v>97</v>
      </c>
      <c r="K19" s="28" t="s">
        <v>97</v>
      </c>
      <c r="L19" s="28" t="s">
        <v>63</v>
      </c>
      <c r="M19" s="29">
        <v>50</v>
      </c>
      <c r="N19" s="29">
        <v>50</v>
      </c>
      <c r="O19" s="29">
        <v>50</v>
      </c>
      <c r="P19" s="29">
        <v>0</v>
      </c>
      <c r="Q19" s="29">
        <v>0</v>
      </c>
      <c r="R19" s="29">
        <v>0</v>
      </c>
      <c r="S19" s="25">
        <f t="shared" si="0"/>
        <v>0</v>
      </c>
      <c r="T19" s="54"/>
      <c r="U19" s="29">
        <v>141</v>
      </c>
      <c r="V19" s="29">
        <v>384</v>
      </c>
      <c r="W19" s="29">
        <v>12</v>
      </c>
      <c r="X19" s="29">
        <v>25</v>
      </c>
      <c r="Y19" s="29">
        <v>3</v>
      </c>
      <c r="Z19" s="29">
        <v>9</v>
      </c>
      <c r="AA19" s="54" t="s">
        <v>57</v>
      </c>
      <c r="AB19" s="54" t="s">
        <v>58</v>
      </c>
      <c r="AC19" s="29" t="str">
        <f>VLOOKUP(B19,[1]Sheet1!$B$8:$AC$364,28,0)</f>
        <v>带动村集体、脱贫户增收</v>
      </c>
      <c r="AD19" s="64" t="str">
        <f>VLOOKUP(B19,[1]Sheet1!$B$8:$AD$364,29,0)</f>
        <v>增加收入、务工</v>
      </c>
      <c r="AE19" s="28" t="s">
        <v>59</v>
      </c>
      <c r="AF19" s="28" t="s">
        <v>59</v>
      </c>
      <c r="AG19" s="28" t="s">
        <v>59</v>
      </c>
      <c r="AH19" s="28" t="s">
        <v>59</v>
      </c>
      <c r="AI19" s="28" t="s">
        <v>59</v>
      </c>
      <c r="AJ19" s="30" t="s">
        <v>64</v>
      </c>
      <c r="AK19" s="54"/>
    </row>
    <row r="20" ht="42" customHeight="1" spans="1:37">
      <c r="A20" s="27">
        <v>13</v>
      </c>
      <c r="B20" s="28" t="s">
        <v>98</v>
      </c>
      <c r="C20" s="28" t="s">
        <v>99</v>
      </c>
      <c r="D20" s="28" t="s">
        <v>50</v>
      </c>
      <c r="E20" s="28" t="s">
        <v>51</v>
      </c>
      <c r="F20" s="28" t="s">
        <v>52</v>
      </c>
      <c r="G20" s="28" t="s">
        <v>53</v>
      </c>
      <c r="H20" s="29" t="s">
        <v>99</v>
      </c>
      <c r="I20" s="28"/>
      <c r="J20" s="28" t="s">
        <v>54</v>
      </c>
      <c r="K20" s="28" t="s">
        <v>100</v>
      </c>
      <c r="L20" s="28" t="s">
        <v>101</v>
      </c>
      <c r="M20" s="29">
        <v>10</v>
      </c>
      <c r="N20" s="29">
        <v>6</v>
      </c>
      <c r="O20" s="29">
        <v>6</v>
      </c>
      <c r="P20" s="29">
        <v>0</v>
      </c>
      <c r="Q20" s="29">
        <v>0</v>
      </c>
      <c r="R20" s="29">
        <v>0</v>
      </c>
      <c r="S20" s="25">
        <f t="shared" si="0"/>
        <v>4</v>
      </c>
      <c r="T20" s="54"/>
      <c r="U20" s="29">
        <v>175</v>
      </c>
      <c r="V20" s="29">
        <v>925</v>
      </c>
      <c r="W20" s="29">
        <v>51</v>
      </c>
      <c r="X20" s="29">
        <v>106</v>
      </c>
      <c r="Y20" s="29">
        <v>6</v>
      </c>
      <c r="Z20" s="29">
        <v>10</v>
      </c>
      <c r="AA20" s="54" t="s">
        <v>57</v>
      </c>
      <c r="AB20" s="54" t="s">
        <v>58</v>
      </c>
      <c r="AC20" s="29" t="str">
        <f>VLOOKUP(B20,[1]Sheet1!$B$8:$AC$364,28,0)</f>
        <v>带动村集体、脱贫户增收</v>
      </c>
      <c r="AD20" s="64" t="str">
        <f>VLOOKUP(B20,[1]Sheet1!$B$8:$AD$364,29,0)</f>
        <v>增加收入、务工</v>
      </c>
      <c r="AE20" s="28" t="s">
        <v>59</v>
      </c>
      <c r="AF20" s="28" t="s">
        <v>59</v>
      </c>
      <c r="AG20" s="28" t="s">
        <v>59</v>
      </c>
      <c r="AH20" s="28" t="s">
        <v>59</v>
      </c>
      <c r="AI20" s="28" t="s">
        <v>59</v>
      </c>
      <c r="AJ20" s="30" t="s">
        <v>59</v>
      </c>
      <c r="AK20" s="54"/>
    </row>
    <row r="21" ht="42" customHeight="1" spans="1:37">
      <c r="A21" s="27">
        <v>14</v>
      </c>
      <c r="B21" s="28" t="s">
        <v>102</v>
      </c>
      <c r="C21" s="28" t="s">
        <v>103</v>
      </c>
      <c r="D21" s="28" t="s">
        <v>50</v>
      </c>
      <c r="E21" s="28" t="s">
        <v>51</v>
      </c>
      <c r="F21" s="28" t="s">
        <v>52</v>
      </c>
      <c r="G21" s="28" t="s">
        <v>53</v>
      </c>
      <c r="H21" s="29" t="s">
        <v>104</v>
      </c>
      <c r="I21" s="28"/>
      <c r="J21" s="28" t="s">
        <v>105</v>
      </c>
      <c r="K21" s="28" t="s">
        <v>106</v>
      </c>
      <c r="L21" s="28" t="s">
        <v>107</v>
      </c>
      <c r="M21" s="29">
        <v>100</v>
      </c>
      <c r="N21" s="29">
        <v>70</v>
      </c>
      <c r="O21" s="29">
        <v>63</v>
      </c>
      <c r="P21" s="29">
        <v>0</v>
      </c>
      <c r="Q21" s="29">
        <v>0</v>
      </c>
      <c r="R21" s="29">
        <v>7</v>
      </c>
      <c r="S21" s="25">
        <f t="shared" si="0"/>
        <v>30</v>
      </c>
      <c r="T21" s="54"/>
      <c r="U21" s="29">
        <v>504</v>
      </c>
      <c r="V21" s="29">
        <v>504</v>
      </c>
      <c r="W21" s="29">
        <v>38</v>
      </c>
      <c r="X21" s="29">
        <v>38</v>
      </c>
      <c r="Y21" s="29">
        <v>38</v>
      </c>
      <c r="Z21" s="29">
        <v>38</v>
      </c>
      <c r="AA21" s="54" t="s">
        <v>57</v>
      </c>
      <c r="AB21" s="54" t="s">
        <v>58</v>
      </c>
      <c r="AC21" s="29" t="e">
        <f>VLOOKUP(B21,[1]Sheet1!$B$8:$AC$364,28,0)</f>
        <v>#N/A</v>
      </c>
      <c r="AD21" s="64" t="e">
        <f>VLOOKUP(B21,[1]Sheet1!$B$8:$AD$364,29,0)</f>
        <v>#N/A</v>
      </c>
      <c r="AE21" s="28" t="s">
        <v>59</v>
      </c>
      <c r="AF21" s="28" t="s">
        <v>59</v>
      </c>
      <c r="AG21" s="28" t="s">
        <v>59</v>
      </c>
      <c r="AH21" s="28" t="s">
        <v>59</v>
      </c>
      <c r="AI21" s="28" t="s">
        <v>59</v>
      </c>
      <c r="AJ21" s="30" t="s">
        <v>64</v>
      </c>
      <c r="AK21" s="54"/>
    </row>
    <row r="22" ht="42" customHeight="1" spans="1:37">
      <c r="A22" s="27">
        <v>15</v>
      </c>
      <c r="B22" s="28" t="s">
        <v>108</v>
      </c>
      <c r="C22" s="28" t="s">
        <v>109</v>
      </c>
      <c r="D22" s="28" t="s">
        <v>50</v>
      </c>
      <c r="E22" s="28" t="s">
        <v>51</v>
      </c>
      <c r="F22" s="28" t="s">
        <v>52</v>
      </c>
      <c r="G22" s="28" t="s">
        <v>53</v>
      </c>
      <c r="H22" s="29" t="s">
        <v>109</v>
      </c>
      <c r="I22" s="28"/>
      <c r="J22" s="28" t="s">
        <v>110</v>
      </c>
      <c r="K22" s="28" t="s">
        <v>110</v>
      </c>
      <c r="L22" s="28" t="s">
        <v>111</v>
      </c>
      <c r="M22" s="29">
        <v>10</v>
      </c>
      <c r="N22" s="29">
        <v>8</v>
      </c>
      <c r="O22" s="29">
        <v>0</v>
      </c>
      <c r="P22" s="29">
        <v>0</v>
      </c>
      <c r="Q22" s="29">
        <v>8</v>
      </c>
      <c r="R22" s="29">
        <v>0</v>
      </c>
      <c r="S22" s="25">
        <f t="shared" si="0"/>
        <v>2</v>
      </c>
      <c r="T22" s="54"/>
      <c r="U22" s="29">
        <v>248</v>
      </c>
      <c r="V22" s="29">
        <v>708</v>
      </c>
      <c r="W22" s="29">
        <v>38</v>
      </c>
      <c r="X22" s="29">
        <v>38</v>
      </c>
      <c r="Y22" s="29">
        <v>9</v>
      </c>
      <c r="Z22" s="29">
        <v>20</v>
      </c>
      <c r="AA22" s="54" t="s">
        <v>57</v>
      </c>
      <c r="AB22" s="54" t="s">
        <v>58</v>
      </c>
      <c r="AC22" s="29" t="str">
        <f>VLOOKUP(B22,[1]Sheet1!$B$8:$AC$364,28,0)</f>
        <v>带动村集体、脱贫户增收</v>
      </c>
      <c r="AD22" s="64" t="str">
        <f>VLOOKUP(B22,[1]Sheet1!$B$8:$AD$364,29,0)</f>
        <v>增加收入、务工</v>
      </c>
      <c r="AE22" s="28" t="s">
        <v>59</v>
      </c>
      <c r="AF22" s="28" t="s">
        <v>59</v>
      </c>
      <c r="AG22" s="28" t="s">
        <v>59</v>
      </c>
      <c r="AH22" s="28" t="s">
        <v>59</v>
      </c>
      <c r="AI22" s="28" t="s">
        <v>59</v>
      </c>
      <c r="AJ22" s="30" t="s">
        <v>64</v>
      </c>
      <c r="AK22" s="54"/>
    </row>
    <row r="23" ht="42" customHeight="1" spans="1:37">
      <c r="A23" s="27">
        <v>16</v>
      </c>
      <c r="B23" s="28" t="s">
        <v>112</v>
      </c>
      <c r="C23" s="28" t="s">
        <v>113</v>
      </c>
      <c r="D23" s="28" t="s">
        <v>50</v>
      </c>
      <c r="E23" s="28" t="s">
        <v>51</v>
      </c>
      <c r="F23" s="28" t="s">
        <v>52</v>
      </c>
      <c r="G23" s="28" t="s">
        <v>53</v>
      </c>
      <c r="H23" s="29" t="s">
        <v>113</v>
      </c>
      <c r="I23" s="28"/>
      <c r="J23" s="28" t="s">
        <v>54</v>
      </c>
      <c r="K23" s="28" t="s">
        <v>100</v>
      </c>
      <c r="L23" s="28" t="s">
        <v>100</v>
      </c>
      <c r="M23" s="29">
        <v>10</v>
      </c>
      <c r="N23" s="29">
        <v>7</v>
      </c>
      <c r="O23" s="29">
        <v>7</v>
      </c>
      <c r="P23" s="29">
        <v>0</v>
      </c>
      <c r="Q23" s="29">
        <v>0</v>
      </c>
      <c r="R23" s="29">
        <v>0</v>
      </c>
      <c r="S23" s="25">
        <f t="shared" si="0"/>
        <v>3</v>
      </c>
      <c r="T23" s="54"/>
      <c r="U23" s="29">
        <v>91</v>
      </c>
      <c r="V23" s="29">
        <v>284</v>
      </c>
      <c r="W23" s="29">
        <v>38</v>
      </c>
      <c r="X23" s="29">
        <v>38</v>
      </c>
      <c r="Y23" s="29">
        <v>7</v>
      </c>
      <c r="Z23" s="29"/>
      <c r="AA23" s="54" t="s">
        <v>57</v>
      </c>
      <c r="AB23" s="54" t="s">
        <v>58</v>
      </c>
      <c r="AC23" s="29" t="str">
        <f>VLOOKUP(B23,[1]Sheet1!$B$8:$AC$364,28,0)</f>
        <v>带动村集体、脱贫户增收</v>
      </c>
      <c r="AD23" s="64" t="str">
        <f>VLOOKUP(B23,[1]Sheet1!$B$8:$AD$364,29,0)</f>
        <v>增加收入、务工</v>
      </c>
      <c r="AE23" s="28" t="s">
        <v>59</v>
      </c>
      <c r="AF23" s="28" t="s">
        <v>59</v>
      </c>
      <c r="AG23" s="28" t="s">
        <v>59</v>
      </c>
      <c r="AH23" s="28" t="s">
        <v>59</v>
      </c>
      <c r="AI23" s="28" t="s">
        <v>59</v>
      </c>
      <c r="AJ23" s="30" t="s">
        <v>59</v>
      </c>
      <c r="AK23" s="54"/>
    </row>
    <row r="24" ht="42" customHeight="1" spans="1:37">
      <c r="A24" s="27">
        <v>17</v>
      </c>
      <c r="B24" s="28" t="s">
        <v>114</v>
      </c>
      <c r="C24" s="28" t="s">
        <v>115</v>
      </c>
      <c r="D24" s="28" t="s">
        <v>50</v>
      </c>
      <c r="E24" s="28" t="s">
        <v>51</v>
      </c>
      <c r="F24" s="28" t="s">
        <v>52</v>
      </c>
      <c r="G24" s="28" t="s">
        <v>53</v>
      </c>
      <c r="H24" s="29" t="s">
        <v>115</v>
      </c>
      <c r="I24" s="28"/>
      <c r="J24" s="28" t="s">
        <v>54</v>
      </c>
      <c r="K24" s="28" t="s">
        <v>116</v>
      </c>
      <c r="L24" s="28" t="s">
        <v>100</v>
      </c>
      <c r="M24" s="29">
        <v>400</v>
      </c>
      <c r="N24" s="29">
        <v>386</v>
      </c>
      <c r="O24" s="29">
        <v>0</v>
      </c>
      <c r="P24" s="29">
        <v>386</v>
      </c>
      <c r="Q24" s="29">
        <v>0</v>
      </c>
      <c r="R24" s="29">
        <v>0</v>
      </c>
      <c r="S24" s="25">
        <f t="shared" si="0"/>
        <v>14</v>
      </c>
      <c r="T24" s="54"/>
      <c r="U24" s="29">
        <v>145</v>
      </c>
      <c r="V24" s="29">
        <v>407</v>
      </c>
      <c r="W24" s="29">
        <v>38</v>
      </c>
      <c r="X24" s="29">
        <v>38</v>
      </c>
      <c r="Y24" s="29">
        <v>9</v>
      </c>
      <c r="Z24" s="29"/>
      <c r="AA24" s="54" t="s">
        <v>57</v>
      </c>
      <c r="AB24" s="54" t="s">
        <v>58</v>
      </c>
      <c r="AC24" s="29" t="str">
        <f>VLOOKUP(B24,[1]Sheet1!$B$8:$AC$364,28,0)</f>
        <v>带动村集体、脱贫户增收</v>
      </c>
      <c r="AD24" s="64" t="str">
        <f>VLOOKUP(B24,[1]Sheet1!$B$8:$AD$364,29,0)</f>
        <v>增加收入、务工</v>
      </c>
      <c r="AE24" s="28" t="s">
        <v>59</v>
      </c>
      <c r="AF24" s="28" t="s">
        <v>59</v>
      </c>
      <c r="AG24" s="28" t="s">
        <v>59</v>
      </c>
      <c r="AH24" s="28" t="s">
        <v>59</v>
      </c>
      <c r="AI24" s="28" t="s">
        <v>59</v>
      </c>
      <c r="AJ24" s="30" t="s">
        <v>64</v>
      </c>
      <c r="AK24" s="54"/>
    </row>
    <row r="25" ht="42" customHeight="1" spans="1:37">
      <c r="A25" s="27">
        <v>18</v>
      </c>
      <c r="B25" s="28" t="s">
        <v>117</v>
      </c>
      <c r="C25" s="28" t="s">
        <v>118</v>
      </c>
      <c r="D25" s="28" t="s">
        <v>50</v>
      </c>
      <c r="E25" s="28" t="s">
        <v>51</v>
      </c>
      <c r="F25" s="28" t="s">
        <v>52</v>
      </c>
      <c r="G25" s="28" t="s">
        <v>53</v>
      </c>
      <c r="H25" s="29" t="s">
        <v>118</v>
      </c>
      <c r="I25" s="28"/>
      <c r="J25" s="28" t="s">
        <v>54</v>
      </c>
      <c r="K25" s="28" t="s">
        <v>100</v>
      </c>
      <c r="L25" s="28" t="s">
        <v>101</v>
      </c>
      <c r="M25" s="29">
        <v>100</v>
      </c>
      <c r="N25" s="29">
        <v>70</v>
      </c>
      <c r="O25" s="29">
        <v>70</v>
      </c>
      <c r="P25" s="29">
        <v>0</v>
      </c>
      <c r="Q25" s="29">
        <v>0</v>
      </c>
      <c r="R25" s="29">
        <v>0</v>
      </c>
      <c r="S25" s="25">
        <f t="shared" si="0"/>
        <v>30</v>
      </c>
      <c r="T25" s="54"/>
      <c r="U25" s="29">
        <v>417</v>
      </c>
      <c r="V25" s="29">
        <v>1170</v>
      </c>
      <c r="W25" s="29">
        <v>38</v>
      </c>
      <c r="X25" s="29">
        <v>38</v>
      </c>
      <c r="Y25" s="29">
        <v>9</v>
      </c>
      <c r="Z25" s="29"/>
      <c r="AA25" s="54" t="s">
        <v>57</v>
      </c>
      <c r="AB25" s="54" t="s">
        <v>58</v>
      </c>
      <c r="AC25" s="29" t="str">
        <f>VLOOKUP(B25,[1]Sheet1!$B$8:$AC$364,28,0)</f>
        <v>带动村集体、脱贫户增收</v>
      </c>
      <c r="AD25" s="64" t="str">
        <f>VLOOKUP(B25,[1]Sheet1!$B$8:$AD$364,29,0)</f>
        <v>增加收入、务工</v>
      </c>
      <c r="AE25" s="28" t="s">
        <v>59</v>
      </c>
      <c r="AF25" s="28" t="s">
        <v>59</v>
      </c>
      <c r="AG25" s="28" t="s">
        <v>59</v>
      </c>
      <c r="AH25" s="28" t="s">
        <v>59</v>
      </c>
      <c r="AI25" s="28" t="s">
        <v>59</v>
      </c>
      <c r="AJ25" s="30" t="s">
        <v>59</v>
      </c>
      <c r="AK25" s="54"/>
    </row>
    <row r="26" ht="42" customHeight="1" spans="1:37">
      <c r="A26" s="27">
        <v>19</v>
      </c>
      <c r="B26" s="28" t="s">
        <v>119</v>
      </c>
      <c r="C26" s="28" t="s">
        <v>120</v>
      </c>
      <c r="D26" s="28" t="s">
        <v>50</v>
      </c>
      <c r="E26" s="28" t="s">
        <v>51</v>
      </c>
      <c r="F26" s="28" t="s">
        <v>52</v>
      </c>
      <c r="G26" s="28" t="s">
        <v>53</v>
      </c>
      <c r="H26" s="29" t="s">
        <v>120</v>
      </c>
      <c r="I26" s="28"/>
      <c r="J26" s="28" t="s">
        <v>121</v>
      </c>
      <c r="K26" s="28" t="s">
        <v>122</v>
      </c>
      <c r="L26" s="28" t="s">
        <v>123</v>
      </c>
      <c r="M26" s="29">
        <v>50</v>
      </c>
      <c r="N26" s="29">
        <v>50</v>
      </c>
      <c r="O26" s="29">
        <v>50</v>
      </c>
      <c r="P26" s="29">
        <v>0</v>
      </c>
      <c r="Q26" s="29">
        <v>0</v>
      </c>
      <c r="R26" s="29">
        <v>0</v>
      </c>
      <c r="S26" s="25">
        <f t="shared" si="0"/>
        <v>0</v>
      </c>
      <c r="T26" s="54"/>
      <c r="U26" s="29">
        <v>307</v>
      </c>
      <c r="V26" s="29">
        <v>855</v>
      </c>
      <c r="W26" s="29">
        <v>38</v>
      </c>
      <c r="X26" s="29">
        <v>38</v>
      </c>
      <c r="Y26" s="29">
        <v>11</v>
      </c>
      <c r="Z26" s="29">
        <v>29</v>
      </c>
      <c r="AA26" s="54" t="s">
        <v>57</v>
      </c>
      <c r="AB26" s="54" t="s">
        <v>58</v>
      </c>
      <c r="AC26" s="29" t="str">
        <f>VLOOKUP(B26,[1]Sheet1!$B$8:$AC$364,28,0)</f>
        <v>带动村集体、脱贫户增收</v>
      </c>
      <c r="AD26" s="64" t="str">
        <f>VLOOKUP(B26,[1]Sheet1!$B$8:$AD$364,29,0)</f>
        <v>增加收入、务工</v>
      </c>
      <c r="AE26" s="28" t="s">
        <v>59</v>
      </c>
      <c r="AF26" s="28" t="s">
        <v>59</v>
      </c>
      <c r="AG26" s="28" t="s">
        <v>59</v>
      </c>
      <c r="AH26" s="28" t="s">
        <v>59</v>
      </c>
      <c r="AI26" s="28" t="s">
        <v>59</v>
      </c>
      <c r="AJ26" s="30" t="s">
        <v>64</v>
      </c>
      <c r="AK26" s="54"/>
    </row>
    <row r="27" ht="42" customHeight="1" spans="1:37">
      <c r="A27" s="27">
        <v>20</v>
      </c>
      <c r="B27" s="28" t="s">
        <v>124</v>
      </c>
      <c r="C27" s="28" t="s">
        <v>125</v>
      </c>
      <c r="D27" s="28" t="s">
        <v>50</v>
      </c>
      <c r="E27" s="28" t="s">
        <v>51</v>
      </c>
      <c r="F27" s="28" t="s">
        <v>52</v>
      </c>
      <c r="G27" s="28" t="s">
        <v>53</v>
      </c>
      <c r="H27" s="29" t="s">
        <v>125</v>
      </c>
      <c r="I27" s="28"/>
      <c r="J27" s="28" t="s">
        <v>126</v>
      </c>
      <c r="K27" s="28" t="s">
        <v>127</v>
      </c>
      <c r="L27" s="28" t="s">
        <v>128</v>
      </c>
      <c r="M27" s="29">
        <v>50</v>
      </c>
      <c r="N27" s="29">
        <v>46</v>
      </c>
      <c r="O27" s="29">
        <v>46</v>
      </c>
      <c r="P27" s="29">
        <v>0</v>
      </c>
      <c r="Q27" s="29">
        <v>0</v>
      </c>
      <c r="R27" s="29">
        <v>0</v>
      </c>
      <c r="S27" s="25">
        <f t="shared" si="0"/>
        <v>4</v>
      </c>
      <c r="T27" s="54"/>
      <c r="U27" s="29">
        <v>394</v>
      </c>
      <c r="V27" s="29">
        <v>1195</v>
      </c>
      <c r="W27" s="29">
        <v>38</v>
      </c>
      <c r="X27" s="29">
        <v>38</v>
      </c>
      <c r="Y27" s="29">
        <v>17</v>
      </c>
      <c r="Z27" s="29">
        <v>37</v>
      </c>
      <c r="AA27" s="54" t="s">
        <v>57</v>
      </c>
      <c r="AB27" s="54" t="s">
        <v>58</v>
      </c>
      <c r="AC27" s="29" t="str">
        <f>VLOOKUP(B27,[1]Sheet1!$B$8:$AC$364,28,0)</f>
        <v>带动村集体、脱贫户增收</v>
      </c>
      <c r="AD27" s="64" t="str">
        <f>VLOOKUP(B27,[1]Sheet1!$B$8:$AD$364,29,0)</f>
        <v>增加收入、务工</v>
      </c>
      <c r="AE27" s="28" t="s">
        <v>59</v>
      </c>
      <c r="AF27" s="28" t="s">
        <v>59</v>
      </c>
      <c r="AG27" s="28" t="s">
        <v>59</v>
      </c>
      <c r="AH27" s="28" t="s">
        <v>59</v>
      </c>
      <c r="AI27" s="28" t="s">
        <v>59</v>
      </c>
      <c r="AJ27" s="30" t="s">
        <v>64</v>
      </c>
      <c r="AK27" s="54"/>
    </row>
    <row r="28" ht="42" customHeight="1" spans="1:37">
      <c r="A28" s="27">
        <v>21</v>
      </c>
      <c r="B28" s="28" t="s">
        <v>129</v>
      </c>
      <c r="C28" s="28" t="s">
        <v>130</v>
      </c>
      <c r="D28" s="28" t="s">
        <v>50</v>
      </c>
      <c r="E28" s="28" t="s">
        <v>51</v>
      </c>
      <c r="F28" s="28" t="s">
        <v>52</v>
      </c>
      <c r="G28" s="28" t="s">
        <v>53</v>
      </c>
      <c r="H28" s="29" t="s">
        <v>131</v>
      </c>
      <c r="I28" s="28"/>
      <c r="J28" s="28" t="s">
        <v>54</v>
      </c>
      <c r="K28" s="28" t="s">
        <v>54</v>
      </c>
      <c r="L28" s="28" t="s">
        <v>55</v>
      </c>
      <c r="M28" s="29">
        <v>164.22</v>
      </c>
      <c r="N28" s="29">
        <v>81.5</v>
      </c>
      <c r="O28" s="29">
        <v>0</v>
      </c>
      <c r="P28" s="29">
        <v>0</v>
      </c>
      <c r="Q28" s="29">
        <v>81.5</v>
      </c>
      <c r="R28" s="29">
        <v>0</v>
      </c>
      <c r="S28" s="25">
        <f t="shared" si="0"/>
        <v>82.72</v>
      </c>
      <c r="T28" s="28"/>
      <c r="U28" s="29">
        <v>855</v>
      </c>
      <c r="V28" s="29">
        <v>855</v>
      </c>
      <c r="W28" s="29">
        <v>38</v>
      </c>
      <c r="X28" s="29">
        <v>38</v>
      </c>
      <c r="Y28" s="29">
        <v>29</v>
      </c>
      <c r="Z28" s="29">
        <v>29</v>
      </c>
      <c r="AA28" s="28" t="s">
        <v>57</v>
      </c>
      <c r="AB28" s="28" t="s">
        <v>58</v>
      </c>
      <c r="AC28" s="29" t="e">
        <f>VLOOKUP(B28,[1]Sheet1!$B$8:$AC$364,28,0)</f>
        <v>#N/A</v>
      </c>
      <c r="AD28" s="64" t="e">
        <f>VLOOKUP(B28,[1]Sheet1!$B$8:$AD$364,29,0)</f>
        <v>#N/A</v>
      </c>
      <c r="AE28" s="28" t="s">
        <v>59</v>
      </c>
      <c r="AF28" s="28" t="s">
        <v>59</v>
      </c>
      <c r="AG28" s="28" t="s">
        <v>59</v>
      </c>
      <c r="AH28" s="28" t="s">
        <v>59</v>
      </c>
      <c r="AI28" s="28" t="s">
        <v>59</v>
      </c>
      <c r="AJ28" s="28" t="s">
        <v>59</v>
      </c>
      <c r="AK28" s="28"/>
    </row>
    <row r="29" ht="42" customHeight="1" spans="1:37">
      <c r="A29" s="27">
        <v>22</v>
      </c>
      <c r="B29" s="28" t="s">
        <v>132</v>
      </c>
      <c r="C29" s="28" t="s">
        <v>133</v>
      </c>
      <c r="D29" s="28" t="s">
        <v>50</v>
      </c>
      <c r="E29" s="28" t="s">
        <v>51</v>
      </c>
      <c r="F29" s="28" t="s">
        <v>52</v>
      </c>
      <c r="G29" s="28" t="s">
        <v>53</v>
      </c>
      <c r="H29" s="29" t="s">
        <v>133</v>
      </c>
      <c r="I29" s="28"/>
      <c r="J29" s="28" t="s">
        <v>121</v>
      </c>
      <c r="K29" s="28" t="s">
        <v>121</v>
      </c>
      <c r="L29" s="28" t="s">
        <v>100</v>
      </c>
      <c r="M29" s="29">
        <v>100</v>
      </c>
      <c r="N29" s="29">
        <v>83.4154</v>
      </c>
      <c r="O29" s="29">
        <v>0</v>
      </c>
      <c r="P29" s="29">
        <v>0</v>
      </c>
      <c r="Q29" s="29">
        <v>0</v>
      </c>
      <c r="R29" s="29">
        <v>83.4154</v>
      </c>
      <c r="S29" s="25">
        <f t="shared" si="0"/>
        <v>16.5846</v>
      </c>
      <c r="T29" s="28"/>
      <c r="U29" s="29">
        <v>307</v>
      </c>
      <c r="V29" s="29">
        <v>1714</v>
      </c>
      <c r="W29" s="29">
        <v>38</v>
      </c>
      <c r="X29" s="29">
        <v>38</v>
      </c>
      <c r="Y29" s="29">
        <v>11</v>
      </c>
      <c r="Z29" s="29">
        <v>28</v>
      </c>
      <c r="AA29" s="28" t="s">
        <v>57</v>
      </c>
      <c r="AB29" s="28" t="s">
        <v>58</v>
      </c>
      <c r="AC29" s="29" t="str">
        <f>VLOOKUP(B29,[1]Sheet1!$B$8:$AC$364,28,0)</f>
        <v>带动村集体、脱贫户增收</v>
      </c>
      <c r="AD29" s="64" t="str">
        <f>VLOOKUP(B29,[1]Sheet1!$B$8:$AD$364,29,0)</f>
        <v>增加收入、务工</v>
      </c>
      <c r="AE29" s="28" t="s">
        <v>59</v>
      </c>
      <c r="AF29" s="28" t="s">
        <v>59</v>
      </c>
      <c r="AG29" s="28" t="s">
        <v>59</v>
      </c>
      <c r="AH29" s="28" t="s">
        <v>59</v>
      </c>
      <c r="AI29" s="28" t="s">
        <v>59</v>
      </c>
      <c r="AJ29" s="30" t="s">
        <v>59</v>
      </c>
      <c r="AK29" s="28"/>
    </row>
    <row r="30" ht="42" customHeight="1" spans="1:37">
      <c r="A30" s="27">
        <v>23</v>
      </c>
      <c r="B30" s="28" t="s">
        <v>134</v>
      </c>
      <c r="C30" s="28" t="s">
        <v>135</v>
      </c>
      <c r="D30" s="28" t="s">
        <v>50</v>
      </c>
      <c r="E30" s="28" t="s">
        <v>51</v>
      </c>
      <c r="F30" s="28" t="s">
        <v>52</v>
      </c>
      <c r="G30" s="28" t="s">
        <v>53</v>
      </c>
      <c r="H30" s="29" t="s">
        <v>136</v>
      </c>
      <c r="I30" s="28"/>
      <c r="J30" s="28" t="s">
        <v>137</v>
      </c>
      <c r="K30" s="28" t="s">
        <v>137</v>
      </c>
      <c r="L30" s="28" t="s">
        <v>138</v>
      </c>
      <c r="M30" s="29">
        <v>100</v>
      </c>
      <c r="N30" s="29">
        <v>50</v>
      </c>
      <c r="O30" s="29">
        <v>50</v>
      </c>
      <c r="P30" s="29">
        <v>0</v>
      </c>
      <c r="Q30" s="29">
        <v>0</v>
      </c>
      <c r="R30" s="29">
        <v>0</v>
      </c>
      <c r="S30" s="25">
        <f t="shared" si="0"/>
        <v>50</v>
      </c>
      <c r="T30" s="28"/>
      <c r="U30" s="29">
        <v>596</v>
      </c>
      <c r="V30" s="29">
        <v>367</v>
      </c>
      <c r="W30" s="29">
        <v>38</v>
      </c>
      <c r="X30" s="29">
        <v>38</v>
      </c>
      <c r="Y30" s="29">
        <v>11</v>
      </c>
      <c r="Z30" s="29">
        <v>15</v>
      </c>
      <c r="AA30" s="28" t="s">
        <v>57</v>
      </c>
      <c r="AB30" s="28" t="s">
        <v>58</v>
      </c>
      <c r="AC30" s="29" t="str">
        <f>VLOOKUP(B30,[1]Sheet1!$B$8:$AC$364,28,0)</f>
        <v>带动村集体、脱贫户增收</v>
      </c>
      <c r="AD30" s="64" t="str">
        <f>VLOOKUP(B30,[1]Sheet1!$B$8:$AD$364,29,0)</f>
        <v>增加收入、务工</v>
      </c>
      <c r="AE30" s="28" t="s">
        <v>59</v>
      </c>
      <c r="AF30" s="28" t="s">
        <v>59</v>
      </c>
      <c r="AG30" s="28" t="s">
        <v>59</v>
      </c>
      <c r="AH30" s="28" t="s">
        <v>59</v>
      </c>
      <c r="AI30" s="28" t="s">
        <v>59</v>
      </c>
      <c r="AJ30" s="30" t="s">
        <v>64</v>
      </c>
      <c r="AK30" s="28"/>
    </row>
    <row r="31" ht="42" customHeight="1" spans="1:37">
      <c r="A31" s="27">
        <v>24</v>
      </c>
      <c r="B31" s="28" t="s">
        <v>139</v>
      </c>
      <c r="C31" s="28" t="s">
        <v>140</v>
      </c>
      <c r="D31" s="28" t="s">
        <v>50</v>
      </c>
      <c r="E31" s="28" t="s">
        <v>51</v>
      </c>
      <c r="F31" s="28" t="s">
        <v>52</v>
      </c>
      <c r="G31" s="28" t="s">
        <v>53</v>
      </c>
      <c r="H31" s="29" t="s">
        <v>140</v>
      </c>
      <c r="I31" s="28"/>
      <c r="J31" s="28" t="s">
        <v>141</v>
      </c>
      <c r="K31" s="28" t="s">
        <v>142</v>
      </c>
      <c r="L31" s="28" t="s">
        <v>143</v>
      </c>
      <c r="M31" s="29">
        <v>50</v>
      </c>
      <c r="N31" s="29">
        <v>8</v>
      </c>
      <c r="O31" s="29">
        <v>0</v>
      </c>
      <c r="P31" s="29">
        <v>0</v>
      </c>
      <c r="Q31" s="29">
        <v>8</v>
      </c>
      <c r="R31" s="29">
        <v>0</v>
      </c>
      <c r="S31" s="25">
        <f t="shared" si="0"/>
        <v>42</v>
      </c>
      <c r="T31" s="28"/>
      <c r="U31" s="29">
        <v>132</v>
      </c>
      <c r="V31" s="29">
        <v>529</v>
      </c>
      <c r="W31" s="29">
        <v>38</v>
      </c>
      <c r="X31" s="29">
        <v>38</v>
      </c>
      <c r="Y31" s="29">
        <v>8</v>
      </c>
      <c r="Z31" s="29">
        <v>23</v>
      </c>
      <c r="AA31" s="28" t="s">
        <v>57</v>
      </c>
      <c r="AB31" s="28" t="s">
        <v>58</v>
      </c>
      <c r="AC31" s="29" t="str">
        <f>VLOOKUP(B31,[1]Sheet1!$B$8:$AC$364,28,0)</f>
        <v>带动村集体、脱贫户增收</v>
      </c>
      <c r="AD31" s="64" t="str">
        <f>VLOOKUP(B31,[1]Sheet1!$B$8:$AD$364,29,0)</f>
        <v>增加收入、务工</v>
      </c>
      <c r="AE31" s="28" t="s">
        <v>59</v>
      </c>
      <c r="AF31" s="28" t="s">
        <v>59</v>
      </c>
      <c r="AG31" s="28" t="s">
        <v>59</v>
      </c>
      <c r="AH31" s="28" t="s">
        <v>59</v>
      </c>
      <c r="AI31" s="28" t="s">
        <v>59</v>
      </c>
      <c r="AJ31" s="30" t="s">
        <v>59</v>
      </c>
      <c r="AK31" s="28"/>
    </row>
    <row r="32" ht="42" customHeight="1" spans="1:37">
      <c r="A32" s="27">
        <v>25</v>
      </c>
      <c r="B32" s="28" t="s">
        <v>144</v>
      </c>
      <c r="C32" s="28" t="s">
        <v>145</v>
      </c>
      <c r="D32" s="28" t="s">
        <v>50</v>
      </c>
      <c r="E32" s="28" t="s">
        <v>51</v>
      </c>
      <c r="F32" s="28" t="s">
        <v>52</v>
      </c>
      <c r="G32" s="28" t="s">
        <v>53</v>
      </c>
      <c r="H32" s="29" t="s">
        <v>146</v>
      </c>
      <c r="I32" s="28"/>
      <c r="J32" s="28" t="s">
        <v>147</v>
      </c>
      <c r="K32" s="28" t="s">
        <v>147</v>
      </c>
      <c r="L32" s="28" t="s">
        <v>148</v>
      </c>
      <c r="M32" s="29">
        <v>50</v>
      </c>
      <c r="N32" s="29">
        <v>45</v>
      </c>
      <c r="O32" s="29">
        <v>45</v>
      </c>
      <c r="P32" s="29">
        <v>0</v>
      </c>
      <c r="Q32" s="29">
        <v>0</v>
      </c>
      <c r="R32" s="29">
        <v>0</v>
      </c>
      <c r="S32" s="25">
        <f t="shared" si="0"/>
        <v>5</v>
      </c>
      <c r="T32" s="28"/>
      <c r="U32" s="29">
        <v>668</v>
      </c>
      <c r="V32" s="29">
        <v>1607</v>
      </c>
      <c r="W32" s="29">
        <v>38</v>
      </c>
      <c r="X32" s="29">
        <v>38</v>
      </c>
      <c r="Y32" s="29">
        <v>22</v>
      </c>
      <c r="Z32" s="29">
        <v>52</v>
      </c>
      <c r="AA32" s="28" t="s">
        <v>57</v>
      </c>
      <c r="AB32" s="28" t="s">
        <v>58</v>
      </c>
      <c r="AC32" s="29" t="str">
        <f>VLOOKUP(B32,[1]Sheet1!$B$8:$AC$364,28,0)</f>
        <v>带动村集体、脱贫户增收</v>
      </c>
      <c r="AD32" s="64" t="str">
        <f>VLOOKUP(B32,[1]Sheet1!$B$8:$AD$364,29,0)</f>
        <v>增加收入、务工</v>
      </c>
      <c r="AE32" s="28" t="s">
        <v>59</v>
      </c>
      <c r="AF32" s="28" t="s">
        <v>59</v>
      </c>
      <c r="AG32" s="28" t="s">
        <v>59</v>
      </c>
      <c r="AH32" s="28" t="s">
        <v>59</v>
      </c>
      <c r="AI32" s="28" t="s">
        <v>59</v>
      </c>
      <c r="AJ32" s="30" t="s">
        <v>64</v>
      </c>
      <c r="AK32" s="28"/>
    </row>
    <row r="33" ht="42" customHeight="1" spans="1:37">
      <c r="A33" s="27">
        <v>26</v>
      </c>
      <c r="B33" s="28" t="s">
        <v>149</v>
      </c>
      <c r="C33" s="28" t="s">
        <v>150</v>
      </c>
      <c r="D33" s="28" t="s">
        <v>50</v>
      </c>
      <c r="E33" s="28" t="s">
        <v>51</v>
      </c>
      <c r="F33" s="28" t="s">
        <v>52</v>
      </c>
      <c r="G33" s="28" t="s">
        <v>53</v>
      </c>
      <c r="H33" s="29" t="s">
        <v>150</v>
      </c>
      <c r="I33" s="28"/>
      <c r="J33" s="28" t="s">
        <v>151</v>
      </c>
      <c r="K33" s="28" t="s">
        <v>151</v>
      </c>
      <c r="L33" s="28" t="s">
        <v>148</v>
      </c>
      <c r="M33" s="29">
        <v>80</v>
      </c>
      <c r="N33" s="29">
        <v>50</v>
      </c>
      <c r="O33" s="29">
        <v>50</v>
      </c>
      <c r="P33" s="29">
        <v>0</v>
      </c>
      <c r="Q33" s="29">
        <v>0</v>
      </c>
      <c r="R33" s="29">
        <v>0</v>
      </c>
      <c r="S33" s="25">
        <f t="shared" si="0"/>
        <v>30</v>
      </c>
      <c r="T33" s="28"/>
      <c r="U33" s="29">
        <v>317</v>
      </c>
      <c r="V33" s="29">
        <v>835</v>
      </c>
      <c r="W33" s="29">
        <v>38</v>
      </c>
      <c r="X33" s="29">
        <v>38</v>
      </c>
      <c r="Y33" s="29">
        <v>10</v>
      </c>
      <c r="Z33" s="29">
        <v>19</v>
      </c>
      <c r="AA33" s="28" t="s">
        <v>57</v>
      </c>
      <c r="AB33" s="28" t="s">
        <v>58</v>
      </c>
      <c r="AC33" s="29" t="str">
        <f>VLOOKUP(B33,[1]Sheet1!$B$8:$AC$364,28,0)</f>
        <v>带动村集体、脱贫户增收</v>
      </c>
      <c r="AD33" s="64" t="str">
        <f>VLOOKUP(B33,[1]Sheet1!$B$8:$AD$364,29,0)</f>
        <v>增加收入、务工</v>
      </c>
      <c r="AE33" s="28" t="s">
        <v>59</v>
      </c>
      <c r="AF33" s="28" t="s">
        <v>59</v>
      </c>
      <c r="AG33" s="28" t="s">
        <v>59</v>
      </c>
      <c r="AH33" s="28" t="s">
        <v>59</v>
      </c>
      <c r="AI33" s="28" t="s">
        <v>59</v>
      </c>
      <c r="AJ33" s="30" t="s">
        <v>64</v>
      </c>
      <c r="AK33" s="28"/>
    </row>
    <row r="34" ht="42" customHeight="1" spans="1:37">
      <c r="A34" s="27">
        <v>27</v>
      </c>
      <c r="B34" s="28" t="s">
        <v>152</v>
      </c>
      <c r="C34" s="28" t="s">
        <v>153</v>
      </c>
      <c r="D34" s="28" t="s">
        <v>50</v>
      </c>
      <c r="E34" s="28" t="s">
        <v>51</v>
      </c>
      <c r="F34" s="28" t="s">
        <v>52</v>
      </c>
      <c r="G34" s="28" t="s">
        <v>53</v>
      </c>
      <c r="H34" s="29" t="s">
        <v>154</v>
      </c>
      <c r="I34" s="28"/>
      <c r="J34" s="28" t="s">
        <v>155</v>
      </c>
      <c r="K34" s="28" t="s">
        <v>156</v>
      </c>
      <c r="L34" s="28" t="s">
        <v>148</v>
      </c>
      <c r="M34" s="29">
        <v>55</v>
      </c>
      <c r="N34" s="29">
        <v>50</v>
      </c>
      <c r="O34" s="29">
        <v>50</v>
      </c>
      <c r="P34" s="29">
        <v>0</v>
      </c>
      <c r="Q34" s="29">
        <v>0</v>
      </c>
      <c r="R34" s="29">
        <v>0</v>
      </c>
      <c r="S34" s="25">
        <f t="shared" si="0"/>
        <v>5</v>
      </c>
      <c r="T34" s="28"/>
      <c r="U34" s="29">
        <v>469</v>
      </c>
      <c r="V34" s="29">
        <v>1308</v>
      </c>
      <c r="W34" s="29">
        <v>38</v>
      </c>
      <c r="X34" s="29">
        <v>38</v>
      </c>
      <c r="Y34" s="29">
        <v>22</v>
      </c>
      <c r="Z34" s="29">
        <v>52</v>
      </c>
      <c r="AA34" s="28" t="s">
        <v>57</v>
      </c>
      <c r="AB34" s="28" t="s">
        <v>58</v>
      </c>
      <c r="AC34" s="29" t="str">
        <f>VLOOKUP(B34,[1]Sheet1!$B$8:$AC$364,28,0)</f>
        <v>带动村集体、脱贫户增收</v>
      </c>
      <c r="AD34" s="64" t="str">
        <f>VLOOKUP(B34,[1]Sheet1!$B$8:$AD$364,29,0)</f>
        <v>增加收入、务工</v>
      </c>
      <c r="AE34" s="28" t="s">
        <v>59</v>
      </c>
      <c r="AF34" s="28" t="s">
        <v>59</v>
      </c>
      <c r="AG34" s="28" t="s">
        <v>59</v>
      </c>
      <c r="AH34" s="28" t="s">
        <v>59</v>
      </c>
      <c r="AI34" s="28" t="s">
        <v>59</v>
      </c>
      <c r="AJ34" s="30" t="s">
        <v>59</v>
      </c>
      <c r="AK34" s="28"/>
    </row>
    <row r="35" s="4" customFormat="1" ht="42" customHeight="1" spans="1:37">
      <c r="A35" s="27">
        <v>28</v>
      </c>
      <c r="B35" s="28" t="s">
        <v>157</v>
      </c>
      <c r="C35" s="28" t="s">
        <v>158</v>
      </c>
      <c r="D35" s="28" t="s">
        <v>50</v>
      </c>
      <c r="E35" s="28" t="s">
        <v>51</v>
      </c>
      <c r="F35" s="28" t="s">
        <v>52</v>
      </c>
      <c r="G35" s="28" t="s">
        <v>53</v>
      </c>
      <c r="H35" s="29" t="s">
        <v>158</v>
      </c>
      <c r="I35" s="28"/>
      <c r="J35" s="28" t="s">
        <v>159</v>
      </c>
      <c r="K35" s="28" t="s">
        <v>159</v>
      </c>
      <c r="L35" s="28" t="s">
        <v>160</v>
      </c>
      <c r="M35" s="29">
        <v>100</v>
      </c>
      <c r="N35" s="29">
        <v>86.3</v>
      </c>
      <c r="O35" s="29">
        <v>66.3</v>
      </c>
      <c r="P35" s="29">
        <v>0</v>
      </c>
      <c r="Q35" s="29">
        <v>20</v>
      </c>
      <c r="R35" s="29">
        <v>0</v>
      </c>
      <c r="S35" s="25">
        <f t="shared" si="0"/>
        <v>13.7</v>
      </c>
      <c r="T35" s="28"/>
      <c r="U35" s="29">
        <v>145</v>
      </c>
      <c r="V35" s="29">
        <v>407</v>
      </c>
      <c r="W35" s="29">
        <v>38</v>
      </c>
      <c r="X35" s="29">
        <v>38</v>
      </c>
      <c r="Y35" s="29">
        <v>9</v>
      </c>
      <c r="Z35" s="29">
        <v>26</v>
      </c>
      <c r="AA35" s="28" t="s">
        <v>57</v>
      </c>
      <c r="AB35" s="28" t="s">
        <v>58</v>
      </c>
      <c r="AC35" s="29" t="str">
        <f>VLOOKUP(B35,[1]Sheet1!$B$8:$AC$364,28,0)</f>
        <v>带动村集体、脱贫户增收</v>
      </c>
      <c r="AD35" s="64" t="str">
        <f>VLOOKUP(B35,[1]Sheet1!$B$8:$AD$364,29,0)</f>
        <v>增加收入、务工</v>
      </c>
      <c r="AE35" s="28" t="s">
        <v>59</v>
      </c>
      <c r="AF35" s="28" t="s">
        <v>59</v>
      </c>
      <c r="AG35" s="28" t="s">
        <v>59</v>
      </c>
      <c r="AH35" s="28" t="s">
        <v>59</v>
      </c>
      <c r="AI35" s="28" t="s">
        <v>59</v>
      </c>
      <c r="AJ35" s="30" t="s">
        <v>64</v>
      </c>
      <c r="AK35" s="69"/>
    </row>
    <row r="36" ht="42" customHeight="1" spans="1:37">
      <c r="A36" s="27">
        <v>29</v>
      </c>
      <c r="B36" s="28" t="s">
        <v>161</v>
      </c>
      <c r="C36" s="28" t="s">
        <v>162</v>
      </c>
      <c r="D36" s="28" t="s">
        <v>50</v>
      </c>
      <c r="E36" s="28" t="s">
        <v>51</v>
      </c>
      <c r="F36" s="28" t="s">
        <v>52</v>
      </c>
      <c r="G36" s="28" t="s">
        <v>53</v>
      </c>
      <c r="H36" s="29" t="s">
        <v>162</v>
      </c>
      <c r="I36" s="28"/>
      <c r="J36" s="28" t="s">
        <v>163</v>
      </c>
      <c r="K36" s="28" t="s">
        <v>164</v>
      </c>
      <c r="L36" s="28" t="s">
        <v>143</v>
      </c>
      <c r="M36" s="29">
        <v>50</v>
      </c>
      <c r="N36" s="29">
        <v>50</v>
      </c>
      <c r="O36" s="29">
        <v>50</v>
      </c>
      <c r="P36" s="29">
        <v>0</v>
      </c>
      <c r="Q36" s="29">
        <v>0</v>
      </c>
      <c r="R36" s="29">
        <v>0</v>
      </c>
      <c r="S36" s="25">
        <f t="shared" si="0"/>
        <v>0</v>
      </c>
      <c r="T36" s="28"/>
      <c r="U36" s="29">
        <v>314</v>
      </c>
      <c r="V36" s="29">
        <v>345</v>
      </c>
      <c r="W36" s="29">
        <v>38</v>
      </c>
      <c r="X36" s="29">
        <v>38</v>
      </c>
      <c r="Y36" s="29">
        <v>13</v>
      </c>
      <c r="Z36" s="29">
        <v>11</v>
      </c>
      <c r="AA36" s="28" t="s">
        <v>57</v>
      </c>
      <c r="AB36" s="28" t="s">
        <v>58</v>
      </c>
      <c r="AC36" s="29" t="str">
        <f>VLOOKUP(B36,[1]Sheet1!$B$8:$AC$364,28,0)</f>
        <v>带动村集体、脱贫户增收</v>
      </c>
      <c r="AD36" s="64" t="str">
        <f>VLOOKUP(B36,[1]Sheet1!$B$8:$AD$364,29,0)</f>
        <v>增加收入、务工</v>
      </c>
      <c r="AE36" s="28" t="s">
        <v>59</v>
      </c>
      <c r="AF36" s="28" t="s">
        <v>59</v>
      </c>
      <c r="AG36" s="28" t="s">
        <v>59</v>
      </c>
      <c r="AH36" s="28" t="s">
        <v>59</v>
      </c>
      <c r="AI36" s="28" t="s">
        <v>59</v>
      </c>
      <c r="AJ36" s="30" t="s">
        <v>64</v>
      </c>
      <c r="AK36" s="28"/>
    </row>
    <row r="37" ht="42" customHeight="1" spans="1:37">
      <c r="A37" s="27">
        <v>30</v>
      </c>
      <c r="B37" s="28" t="s">
        <v>165</v>
      </c>
      <c r="C37" s="28" t="s">
        <v>166</v>
      </c>
      <c r="D37" s="28" t="s">
        <v>50</v>
      </c>
      <c r="E37" s="28" t="s">
        <v>51</v>
      </c>
      <c r="F37" s="28" t="s">
        <v>52</v>
      </c>
      <c r="G37" s="28" t="s">
        <v>53</v>
      </c>
      <c r="H37" s="29" t="s">
        <v>166</v>
      </c>
      <c r="I37" s="28"/>
      <c r="J37" s="28" t="s">
        <v>167</v>
      </c>
      <c r="K37" s="28" t="s">
        <v>167</v>
      </c>
      <c r="L37" s="28" t="s">
        <v>160</v>
      </c>
      <c r="M37" s="29">
        <v>90</v>
      </c>
      <c r="N37" s="29">
        <v>90</v>
      </c>
      <c r="O37" s="29">
        <v>50</v>
      </c>
      <c r="P37" s="29">
        <v>0</v>
      </c>
      <c r="Q37" s="29">
        <v>0</v>
      </c>
      <c r="R37" s="29">
        <v>40</v>
      </c>
      <c r="S37" s="25">
        <f t="shared" si="0"/>
        <v>0</v>
      </c>
      <c r="T37" s="28"/>
      <c r="U37" s="29">
        <v>602</v>
      </c>
      <c r="V37" s="29">
        <v>854</v>
      </c>
      <c r="W37" s="29">
        <v>38</v>
      </c>
      <c r="X37" s="29">
        <v>38</v>
      </c>
      <c r="Y37" s="29">
        <v>4</v>
      </c>
      <c r="Z37" s="29">
        <v>23</v>
      </c>
      <c r="AA37" s="28" t="s">
        <v>57</v>
      </c>
      <c r="AB37" s="28" t="s">
        <v>58</v>
      </c>
      <c r="AC37" s="29" t="str">
        <f>VLOOKUP(B37,[1]Sheet1!$B$8:$AC$364,28,0)</f>
        <v>带动村集体、脱贫户增收</v>
      </c>
      <c r="AD37" s="64" t="str">
        <f>VLOOKUP(B37,[1]Sheet1!$B$8:$AD$364,29,0)</f>
        <v>增加收入、务工</v>
      </c>
      <c r="AE37" s="28" t="s">
        <v>59</v>
      </c>
      <c r="AF37" s="28" t="s">
        <v>59</v>
      </c>
      <c r="AG37" s="28" t="s">
        <v>59</v>
      </c>
      <c r="AH37" s="28" t="s">
        <v>59</v>
      </c>
      <c r="AI37" s="28" t="s">
        <v>59</v>
      </c>
      <c r="AJ37" s="30" t="s">
        <v>64</v>
      </c>
      <c r="AK37" s="28"/>
    </row>
    <row r="38" ht="42" customHeight="1" spans="1:37">
      <c r="A38" s="27">
        <v>31</v>
      </c>
      <c r="B38" s="28" t="s">
        <v>168</v>
      </c>
      <c r="C38" s="28" t="s">
        <v>169</v>
      </c>
      <c r="D38" s="28" t="s">
        <v>50</v>
      </c>
      <c r="E38" s="28" t="s">
        <v>51</v>
      </c>
      <c r="F38" s="28" t="s">
        <v>52</v>
      </c>
      <c r="G38" s="28" t="s">
        <v>53</v>
      </c>
      <c r="H38" s="29" t="s">
        <v>169</v>
      </c>
      <c r="I38" s="28"/>
      <c r="J38" s="28" t="s">
        <v>170</v>
      </c>
      <c r="K38" s="28" t="s">
        <v>170</v>
      </c>
      <c r="L38" s="28" t="s">
        <v>160</v>
      </c>
      <c r="M38" s="29">
        <v>50</v>
      </c>
      <c r="N38" s="29">
        <v>50</v>
      </c>
      <c r="O38" s="29">
        <v>50</v>
      </c>
      <c r="P38" s="29">
        <v>0</v>
      </c>
      <c r="Q38" s="29">
        <v>0</v>
      </c>
      <c r="R38" s="29">
        <v>0</v>
      </c>
      <c r="S38" s="25">
        <f t="shared" si="0"/>
        <v>0</v>
      </c>
      <c r="T38" s="28"/>
      <c r="U38" s="29">
        <v>320</v>
      </c>
      <c r="V38" s="29">
        <v>1702</v>
      </c>
      <c r="W38" s="29">
        <v>38</v>
      </c>
      <c r="X38" s="29">
        <v>38</v>
      </c>
      <c r="Y38" s="29">
        <v>15</v>
      </c>
      <c r="Z38" s="29">
        <v>15</v>
      </c>
      <c r="AA38" s="28" t="s">
        <v>57</v>
      </c>
      <c r="AB38" s="28" t="s">
        <v>58</v>
      </c>
      <c r="AC38" s="29" t="str">
        <f>VLOOKUP(B38,[1]Sheet1!$B$8:$AC$364,28,0)</f>
        <v>带动村集体、脱贫户增收</v>
      </c>
      <c r="AD38" s="64" t="str">
        <f>VLOOKUP(B38,[1]Sheet1!$B$8:$AD$364,29,0)</f>
        <v>增加收入、务工</v>
      </c>
      <c r="AE38" s="28" t="s">
        <v>59</v>
      </c>
      <c r="AF38" s="28" t="s">
        <v>59</v>
      </c>
      <c r="AG38" s="28" t="s">
        <v>59</v>
      </c>
      <c r="AH38" s="28" t="s">
        <v>59</v>
      </c>
      <c r="AI38" s="28" t="s">
        <v>59</v>
      </c>
      <c r="AJ38" s="30" t="s">
        <v>64</v>
      </c>
      <c r="AK38" s="28"/>
    </row>
    <row r="39" ht="42" customHeight="1" spans="1:37">
      <c r="A39" s="27">
        <v>32</v>
      </c>
      <c r="B39" s="28" t="s">
        <v>171</v>
      </c>
      <c r="C39" s="28" t="s">
        <v>172</v>
      </c>
      <c r="D39" s="28" t="s">
        <v>50</v>
      </c>
      <c r="E39" s="28" t="s">
        <v>51</v>
      </c>
      <c r="F39" s="28" t="s">
        <v>52</v>
      </c>
      <c r="G39" s="28" t="s">
        <v>173</v>
      </c>
      <c r="H39" s="29" t="s">
        <v>174</v>
      </c>
      <c r="I39" s="28"/>
      <c r="J39" s="28" t="s">
        <v>175</v>
      </c>
      <c r="K39" s="28" t="s">
        <v>54</v>
      </c>
      <c r="L39" s="28" t="s">
        <v>176</v>
      </c>
      <c r="M39" s="29">
        <v>130</v>
      </c>
      <c r="N39" s="29">
        <v>90</v>
      </c>
      <c r="O39" s="29">
        <v>0</v>
      </c>
      <c r="P39" s="29">
        <v>0</v>
      </c>
      <c r="Q39" s="29">
        <v>0</v>
      </c>
      <c r="R39" s="29">
        <v>90</v>
      </c>
      <c r="S39" s="25">
        <f t="shared" si="0"/>
        <v>40</v>
      </c>
      <c r="T39" s="28"/>
      <c r="U39" s="29">
        <v>248</v>
      </c>
      <c r="V39" s="29">
        <v>837</v>
      </c>
      <c r="W39" s="29">
        <v>38</v>
      </c>
      <c r="X39" s="29">
        <v>38</v>
      </c>
      <c r="Y39" s="29">
        <v>9</v>
      </c>
      <c r="Z39" s="29">
        <v>27</v>
      </c>
      <c r="AA39" s="28" t="s">
        <v>57</v>
      </c>
      <c r="AB39" s="28" t="s">
        <v>58</v>
      </c>
      <c r="AC39" s="29" t="str">
        <f>VLOOKUP(B39,[1]Sheet1!$B$8:$AC$364,28,0)</f>
        <v>带动村集体、脱贫户增收</v>
      </c>
      <c r="AD39" s="64" t="str">
        <f>VLOOKUP(B39,[1]Sheet1!$B$8:$AD$364,29,0)</f>
        <v>增加收入、务工</v>
      </c>
      <c r="AE39" s="28" t="s">
        <v>59</v>
      </c>
      <c r="AF39" s="28" t="s">
        <v>59</v>
      </c>
      <c r="AG39" s="28" t="s">
        <v>59</v>
      </c>
      <c r="AH39" s="28" t="s">
        <v>59</v>
      </c>
      <c r="AI39" s="28" t="s">
        <v>59</v>
      </c>
      <c r="AJ39" s="30" t="s">
        <v>64</v>
      </c>
      <c r="AK39" s="28"/>
    </row>
    <row r="40" ht="42" customHeight="1" spans="1:37">
      <c r="A40" s="27">
        <v>33</v>
      </c>
      <c r="B40" s="28" t="s">
        <v>177</v>
      </c>
      <c r="C40" s="28" t="s">
        <v>178</v>
      </c>
      <c r="D40" s="28" t="s">
        <v>50</v>
      </c>
      <c r="E40" s="28" t="s">
        <v>51</v>
      </c>
      <c r="F40" s="28" t="s">
        <v>52</v>
      </c>
      <c r="G40" s="28" t="s">
        <v>173</v>
      </c>
      <c r="H40" s="29" t="s">
        <v>178</v>
      </c>
      <c r="I40" s="28"/>
      <c r="J40" s="28" t="s">
        <v>179</v>
      </c>
      <c r="K40" s="28" t="s">
        <v>180</v>
      </c>
      <c r="L40" s="28" t="s">
        <v>123</v>
      </c>
      <c r="M40" s="29">
        <v>8</v>
      </c>
      <c r="N40" s="29">
        <v>8</v>
      </c>
      <c r="O40" s="29">
        <v>0</v>
      </c>
      <c r="P40" s="29">
        <v>0</v>
      </c>
      <c r="Q40" s="29">
        <v>8</v>
      </c>
      <c r="R40" s="29">
        <v>0</v>
      </c>
      <c r="S40" s="25">
        <f t="shared" si="0"/>
        <v>0</v>
      </c>
      <c r="T40" s="28"/>
      <c r="U40" s="29">
        <v>145</v>
      </c>
      <c r="V40" s="29">
        <v>380</v>
      </c>
      <c r="W40" s="29">
        <v>38</v>
      </c>
      <c r="X40" s="29">
        <v>38</v>
      </c>
      <c r="Y40" s="29">
        <v>9</v>
      </c>
      <c r="Z40" s="29">
        <v>13</v>
      </c>
      <c r="AA40" s="28" t="s">
        <v>57</v>
      </c>
      <c r="AB40" s="28" t="s">
        <v>58</v>
      </c>
      <c r="AC40" s="29" t="str">
        <f>VLOOKUP(B40,[1]Sheet1!$B$8:$AC$364,28,0)</f>
        <v>带动村集体、脱贫户增收</v>
      </c>
      <c r="AD40" s="64" t="str">
        <f>VLOOKUP(B40,[1]Sheet1!$B$8:$AD$364,29,0)</f>
        <v>增加收入、务工</v>
      </c>
      <c r="AE40" s="28" t="s">
        <v>59</v>
      </c>
      <c r="AF40" s="28" t="s">
        <v>59</v>
      </c>
      <c r="AG40" s="28" t="s">
        <v>59</v>
      </c>
      <c r="AH40" s="28" t="s">
        <v>59</v>
      </c>
      <c r="AI40" s="28" t="s">
        <v>59</v>
      </c>
      <c r="AJ40" s="30" t="s">
        <v>64</v>
      </c>
      <c r="AK40" s="28"/>
    </row>
    <row r="41" ht="42" customHeight="1" spans="1:37">
      <c r="A41" s="27">
        <v>34</v>
      </c>
      <c r="B41" s="28" t="s">
        <v>181</v>
      </c>
      <c r="C41" s="28" t="s">
        <v>182</v>
      </c>
      <c r="D41" s="28" t="s">
        <v>50</v>
      </c>
      <c r="E41" s="28" t="s">
        <v>51</v>
      </c>
      <c r="F41" s="28" t="s">
        <v>52</v>
      </c>
      <c r="G41" s="28" t="s">
        <v>173</v>
      </c>
      <c r="H41" s="29" t="s">
        <v>182</v>
      </c>
      <c r="I41" s="28"/>
      <c r="J41" s="28" t="s">
        <v>183</v>
      </c>
      <c r="K41" s="28" t="s">
        <v>183</v>
      </c>
      <c r="L41" s="28" t="s">
        <v>75</v>
      </c>
      <c r="M41" s="29">
        <v>100</v>
      </c>
      <c r="N41" s="29">
        <v>60</v>
      </c>
      <c r="O41" s="29">
        <v>60</v>
      </c>
      <c r="P41" s="29">
        <v>0</v>
      </c>
      <c r="Q41" s="29">
        <v>0</v>
      </c>
      <c r="R41" s="29">
        <v>0</v>
      </c>
      <c r="S41" s="25">
        <f t="shared" si="0"/>
        <v>40</v>
      </c>
      <c r="T41" s="28"/>
      <c r="U41" s="29">
        <v>208</v>
      </c>
      <c r="V41" s="29">
        <v>520</v>
      </c>
      <c r="W41" s="29">
        <v>38</v>
      </c>
      <c r="X41" s="29">
        <v>38</v>
      </c>
      <c r="Y41" s="29">
        <v>9</v>
      </c>
      <c r="Z41" s="29">
        <v>11</v>
      </c>
      <c r="AA41" s="28" t="s">
        <v>57</v>
      </c>
      <c r="AB41" s="28" t="s">
        <v>58</v>
      </c>
      <c r="AC41" s="29" t="str">
        <f>VLOOKUP(B41,[1]Sheet1!$B$8:$AC$364,28,0)</f>
        <v>带动村集体、脱贫户增收</v>
      </c>
      <c r="AD41" s="64" t="str">
        <f>VLOOKUP(B41,[1]Sheet1!$B$8:$AD$364,29,0)</f>
        <v>增加收入、务工</v>
      </c>
      <c r="AE41" s="28" t="s">
        <v>59</v>
      </c>
      <c r="AF41" s="28" t="s">
        <v>59</v>
      </c>
      <c r="AG41" s="28" t="s">
        <v>59</v>
      </c>
      <c r="AH41" s="28" t="s">
        <v>59</v>
      </c>
      <c r="AI41" s="28" t="s">
        <v>59</v>
      </c>
      <c r="AJ41" s="30" t="s">
        <v>64</v>
      </c>
      <c r="AK41" s="28"/>
    </row>
    <row r="42" ht="42" customHeight="1" spans="1:37">
      <c r="A42" s="27">
        <v>35</v>
      </c>
      <c r="B42" s="28" t="s">
        <v>184</v>
      </c>
      <c r="C42" s="28" t="s">
        <v>185</v>
      </c>
      <c r="D42" s="28" t="s">
        <v>50</v>
      </c>
      <c r="E42" s="28" t="s">
        <v>51</v>
      </c>
      <c r="F42" s="28" t="s">
        <v>52</v>
      </c>
      <c r="G42" s="28" t="s">
        <v>173</v>
      </c>
      <c r="H42" s="29" t="s">
        <v>186</v>
      </c>
      <c r="I42" s="28"/>
      <c r="J42" s="28" t="s">
        <v>183</v>
      </c>
      <c r="K42" s="28" t="s">
        <v>187</v>
      </c>
      <c r="L42" s="28" t="s">
        <v>75</v>
      </c>
      <c r="M42" s="29">
        <v>25</v>
      </c>
      <c r="N42" s="29">
        <v>25</v>
      </c>
      <c r="O42" s="29">
        <v>5</v>
      </c>
      <c r="P42" s="29">
        <v>20</v>
      </c>
      <c r="Q42" s="29">
        <v>0</v>
      </c>
      <c r="R42" s="29">
        <v>0</v>
      </c>
      <c r="S42" s="25">
        <f t="shared" si="0"/>
        <v>0</v>
      </c>
      <c r="T42" s="28"/>
      <c r="U42" s="29">
        <v>249</v>
      </c>
      <c r="V42" s="29">
        <v>1374</v>
      </c>
      <c r="W42" s="29">
        <v>38</v>
      </c>
      <c r="X42" s="29">
        <v>38</v>
      </c>
      <c r="Y42" s="29">
        <v>4</v>
      </c>
      <c r="Z42" s="29">
        <v>27</v>
      </c>
      <c r="AA42" s="28" t="s">
        <v>57</v>
      </c>
      <c r="AB42" s="28" t="s">
        <v>58</v>
      </c>
      <c r="AC42" s="29" t="str">
        <f>VLOOKUP(B42,[1]Sheet1!$B$8:$AC$364,28,0)</f>
        <v>带动村集体、脱贫户增收</v>
      </c>
      <c r="AD42" s="64" t="str">
        <f>VLOOKUP(B42,[1]Sheet1!$B$8:$AD$364,29,0)</f>
        <v>增加收入、务工</v>
      </c>
      <c r="AE42" s="28" t="s">
        <v>59</v>
      </c>
      <c r="AF42" s="28" t="s">
        <v>59</v>
      </c>
      <c r="AG42" s="28" t="s">
        <v>59</v>
      </c>
      <c r="AH42" s="28" t="s">
        <v>59</v>
      </c>
      <c r="AI42" s="28" t="s">
        <v>59</v>
      </c>
      <c r="AJ42" s="30" t="s">
        <v>64</v>
      </c>
      <c r="AK42" s="28"/>
    </row>
    <row r="43" ht="42" customHeight="1" spans="1:37">
      <c r="A43" s="27">
        <v>36</v>
      </c>
      <c r="B43" s="28" t="s">
        <v>188</v>
      </c>
      <c r="C43" s="28" t="s">
        <v>189</v>
      </c>
      <c r="D43" s="28" t="s">
        <v>50</v>
      </c>
      <c r="E43" s="28" t="s">
        <v>51</v>
      </c>
      <c r="F43" s="28" t="s">
        <v>52</v>
      </c>
      <c r="G43" s="28" t="s">
        <v>173</v>
      </c>
      <c r="H43" s="29" t="s">
        <v>189</v>
      </c>
      <c r="I43" s="28"/>
      <c r="J43" s="28" t="s">
        <v>190</v>
      </c>
      <c r="K43" s="28" t="s">
        <v>191</v>
      </c>
      <c r="L43" s="28" t="s">
        <v>192</v>
      </c>
      <c r="M43" s="29">
        <v>100</v>
      </c>
      <c r="N43" s="29">
        <v>58</v>
      </c>
      <c r="O43" s="29">
        <v>0</v>
      </c>
      <c r="P43" s="29">
        <v>0</v>
      </c>
      <c r="Q43" s="29">
        <v>58</v>
      </c>
      <c r="R43" s="29">
        <v>0</v>
      </c>
      <c r="S43" s="25">
        <f t="shared" si="0"/>
        <v>42</v>
      </c>
      <c r="T43" s="28"/>
      <c r="U43" s="29">
        <v>508</v>
      </c>
      <c r="V43" s="29">
        <v>284</v>
      </c>
      <c r="W43" s="29">
        <v>38</v>
      </c>
      <c r="X43" s="29">
        <v>38</v>
      </c>
      <c r="Y43" s="29">
        <v>15</v>
      </c>
      <c r="Z43" s="29">
        <v>11</v>
      </c>
      <c r="AA43" s="28" t="s">
        <v>57</v>
      </c>
      <c r="AB43" s="28" t="s">
        <v>58</v>
      </c>
      <c r="AC43" s="29" t="str">
        <f>VLOOKUP(B43,[1]Sheet1!$B$8:$AC$364,28,0)</f>
        <v>带动村集体、脱贫户增收</v>
      </c>
      <c r="AD43" s="64" t="str">
        <f>VLOOKUP(B43,[1]Sheet1!$B$8:$AD$364,29,0)</f>
        <v>增加收入、务工</v>
      </c>
      <c r="AE43" s="28" t="s">
        <v>59</v>
      </c>
      <c r="AF43" s="28" t="s">
        <v>59</v>
      </c>
      <c r="AG43" s="28" t="s">
        <v>59</v>
      </c>
      <c r="AH43" s="28" t="s">
        <v>59</v>
      </c>
      <c r="AI43" s="28" t="s">
        <v>59</v>
      </c>
      <c r="AJ43" s="30" t="s">
        <v>64</v>
      </c>
      <c r="AK43" s="28"/>
    </row>
    <row r="44" ht="42" customHeight="1" spans="1:37">
      <c r="A44" s="27">
        <v>37</v>
      </c>
      <c r="B44" s="28" t="s">
        <v>193</v>
      </c>
      <c r="C44" s="28" t="s">
        <v>194</v>
      </c>
      <c r="D44" s="28" t="s">
        <v>50</v>
      </c>
      <c r="E44" s="28" t="s">
        <v>51</v>
      </c>
      <c r="F44" s="28" t="s">
        <v>52</v>
      </c>
      <c r="G44" s="28" t="s">
        <v>173</v>
      </c>
      <c r="H44" s="29" t="s">
        <v>195</v>
      </c>
      <c r="I44" s="28"/>
      <c r="J44" s="28" t="s">
        <v>196</v>
      </c>
      <c r="K44" s="28" t="s">
        <v>179</v>
      </c>
      <c r="L44" s="28" t="s">
        <v>197</v>
      </c>
      <c r="M44" s="29">
        <v>100</v>
      </c>
      <c r="N44" s="29">
        <v>90</v>
      </c>
      <c r="O44" s="29">
        <v>0</v>
      </c>
      <c r="P44" s="29">
        <v>0</v>
      </c>
      <c r="Q44" s="29">
        <v>0</v>
      </c>
      <c r="R44" s="29">
        <v>90</v>
      </c>
      <c r="S44" s="25">
        <f t="shared" si="0"/>
        <v>10</v>
      </c>
      <c r="T44" s="28"/>
      <c r="U44" s="29">
        <v>407</v>
      </c>
      <c r="V44" s="29">
        <v>407</v>
      </c>
      <c r="W44" s="29">
        <v>38</v>
      </c>
      <c r="X44" s="29">
        <v>38</v>
      </c>
      <c r="Y44" s="29">
        <v>26</v>
      </c>
      <c r="Z44" s="29">
        <v>26</v>
      </c>
      <c r="AA44" s="28" t="s">
        <v>57</v>
      </c>
      <c r="AB44" s="28" t="s">
        <v>58</v>
      </c>
      <c r="AC44" s="29" t="e">
        <f>VLOOKUP(B44,[1]Sheet1!$B$8:$AC$364,28,0)</f>
        <v>#N/A</v>
      </c>
      <c r="AD44" s="64" t="e">
        <f>VLOOKUP(B44,[1]Sheet1!$B$8:$AD$364,29,0)</f>
        <v>#N/A</v>
      </c>
      <c r="AE44" s="28" t="s">
        <v>59</v>
      </c>
      <c r="AF44" s="28" t="s">
        <v>59</v>
      </c>
      <c r="AG44" s="28" t="s">
        <v>59</v>
      </c>
      <c r="AH44" s="28" t="s">
        <v>59</v>
      </c>
      <c r="AI44" s="28" t="s">
        <v>59</v>
      </c>
      <c r="AJ44" s="30" t="s">
        <v>64</v>
      </c>
      <c r="AK44" s="28"/>
    </row>
    <row r="45" ht="42" customHeight="1" spans="1:37">
      <c r="A45" s="27">
        <v>38</v>
      </c>
      <c r="B45" s="28" t="s">
        <v>198</v>
      </c>
      <c r="C45" s="28" t="s">
        <v>199</v>
      </c>
      <c r="D45" s="28" t="s">
        <v>50</v>
      </c>
      <c r="E45" s="28" t="s">
        <v>51</v>
      </c>
      <c r="F45" s="28" t="s">
        <v>52</v>
      </c>
      <c r="G45" s="28" t="s">
        <v>173</v>
      </c>
      <c r="H45" s="29" t="s">
        <v>199</v>
      </c>
      <c r="I45" s="28"/>
      <c r="J45" s="28" t="s">
        <v>200</v>
      </c>
      <c r="K45" s="28" t="s">
        <v>200</v>
      </c>
      <c r="L45" s="28" t="s">
        <v>160</v>
      </c>
      <c r="M45" s="29">
        <v>300</v>
      </c>
      <c r="N45" s="29">
        <v>80</v>
      </c>
      <c r="O45" s="29">
        <v>80</v>
      </c>
      <c r="P45" s="29">
        <v>0</v>
      </c>
      <c r="Q45" s="29">
        <v>0</v>
      </c>
      <c r="R45" s="29">
        <v>0</v>
      </c>
      <c r="S45" s="25">
        <f t="shared" si="0"/>
        <v>220</v>
      </c>
      <c r="T45" s="28"/>
      <c r="U45" s="29">
        <v>91</v>
      </c>
      <c r="V45" s="29">
        <v>1170</v>
      </c>
      <c r="W45" s="29">
        <v>38</v>
      </c>
      <c r="X45" s="29">
        <v>38</v>
      </c>
      <c r="Y45" s="29">
        <v>7</v>
      </c>
      <c r="Z45" s="29">
        <v>19</v>
      </c>
      <c r="AA45" s="28" t="s">
        <v>57</v>
      </c>
      <c r="AB45" s="28" t="s">
        <v>58</v>
      </c>
      <c r="AC45" s="29" t="str">
        <f>VLOOKUP(B45,[1]Sheet1!$B$8:$AC$364,28,0)</f>
        <v>带动村集体、脱贫户增收</v>
      </c>
      <c r="AD45" s="64" t="str">
        <f>VLOOKUP(B45,[1]Sheet1!$B$8:$AD$364,29,0)</f>
        <v>增加收入、务工</v>
      </c>
      <c r="AE45" s="28" t="s">
        <v>59</v>
      </c>
      <c r="AF45" s="28" t="s">
        <v>59</v>
      </c>
      <c r="AG45" s="28" t="s">
        <v>59</v>
      </c>
      <c r="AH45" s="28" t="s">
        <v>59</v>
      </c>
      <c r="AI45" s="28" t="s">
        <v>59</v>
      </c>
      <c r="AJ45" s="30" t="s">
        <v>64</v>
      </c>
      <c r="AK45" s="28"/>
    </row>
    <row r="46" ht="42" customHeight="1" spans="1:37">
      <c r="A46" s="27">
        <v>39</v>
      </c>
      <c r="B46" s="28" t="s">
        <v>201</v>
      </c>
      <c r="C46" s="28" t="s">
        <v>202</v>
      </c>
      <c r="D46" s="28" t="s">
        <v>50</v>
      </c>
      <c r="E46" s="28" t="s">
        <v>51</v>
      </c>
      <c r="F46" s="28" t="s">
        <v>52</v>
      </c>
      <c r="G46" s="28" t="s">
        <v>173</v>
      </c>
      <c r="H46" s="29" t="s">
        <v>203</v>
      </c>
      <c r="I46" s="28"/>
      <c r="J46" s="28" t="s">
        <v>183</v>
      </c>
      <c r="K46" s="28" t="s">
        <v>204</v>
      </c>
      <c r="L46" s="28" t="s">
        <v>75</v>
      </c>
      <c r="M46" s="29">
        <v>25</v>
      </c>
      <c r="N46" s="29">
        <v>25</v>
      </c>
      <c r="O46" s="29">
        <v>0</v>
      </c>
      <c r="P46" s="29">
        <v>25</v>
      </c>
      <c r="Q46" s="29">
        <v>0</v>
      </c>
      <c r="R46" s="29">
        <v>0</v>
      </c>
      <c r="S46" s="25">
        <f t="shared" si="0"/>
        <v>0</v>
      </c>
      <c r="T46" s="28"/>
      <c r="U46" s="29">
        <v>145</v>
      </c>
      <c r="V46" s="29">
        <v>507</v>
      </c>
      <c r="W46" s="29">
        <v>38</v>
      </c>
      <c r="X46" s="29">
        <v>38</v>
      </c>
      <c r="Y46" s="29">
        <v>9</v>
      </c>
      <c r="Z46" s="29">
        <v>9</v>
      </c>
      <c r="AA46" s="28" t="s">
        <v>57</v>
      </c>
      <c r="AB46" s="28" t="s">
        <v>58</v>
      </c>
      <c r="AC46" s="29" t="str">
        <f>VLOOKUP(B46,[1]Sheet1!$B$8:$AC$364,28,0)</f>
        <v>带动村集体、脱贫户增收</v>
      </c>
      <c r="AD46" s="64" t="str">
        <f>VLOOKUP(B46,[1]Sheet1!$B$8:$AD$364,29,0)</f>
        <v>增加收入、务工</v>
      </c>
      <c r="AE46" s="28" t="s">
        <v>59</v>
      </c>
      <c r="AF46" s="28" t="s">
        <v>59</v>
      </c>
      <c r="AG46" s="28" t="s">
        <v>59</v>
      </c>
      <c r="AH46" s="28" t="s">
        <v>59</v>
      </c>
      <c r="AI46" s="28" t="s">
        <v>59</v>
      </c>
      <c r="AJ46" s="30" t="s">
        <v>64</v>
      </c>
      <c r="AK46" s="28"/>
    </row>
    <row r="47" ht="42" customHeight="1" spans="1:37">
      <c r="A47" s="27">
        <v>40</v>
      </c>
      <c r="B47" s="28" t="s">
        <v>205</v>
      </c>
      <c r="C47" s="28" t="s">
        <v>206</v>
      </c>
      <c r="D47" s="28" t="s">
        <v>50</v>
      </c>
      <c r="E47" s="28" t="s">
        <v>51</v>
      </c>
      <c r="F47" s="28" t="s">
        <v>52</v>
      </c>
      <c r="G47" s="28" t="s">
        <v>173</v>
      </c>
      <c r="H47" s="29" t="s">
        <v>206</v>
      </c>
      <c r="I47" s="28"/>
      <c r="J47" s="28" t="s">
        <v>207</v>
      </c>
      <c r="K47" s="28" t="s">
        <v>208</v>
      </c>
      <c r="L47" s="28" t="s">
        <v>63</v>
      </c>
      <c r="M47" s="29">
        <v>100</v>
      </c>
      <c r="N47" s="29">
        <v>90</v>
      </c>
      <c r="O47" s="29">
        <v>0</v>
      </c>
      <c r="P47" s="29">
        <v>90</v>
      </c>
      <c r="Q47" s="29">
        <v>0</v>
      </c>
      <c r="R47" s="29">
        <v>0</v>
      </c>
      <c r="S47" s="25">
        <f t="shared" si="0"/>
        <v>10</v>
      </c>
      <c r="T47" s="28"/>
      <c r="U47" s="29">
        <v>417</v>
      </c>
      <c r="V47" s="29">
        <v>1125</v>
      </c>
      <c r="W47" s="29">
        <v>38</v>
      </c>
      <c r="X47" s="29">
        <v>38</v>
      </c>
      <c r="Y47" s="29">
        <v>9</v>
      </c>
      <c r="Z47" s="29">
        <v>75</v>
      </c>
      <c r="AA47" s="28" t="s">
        <v>57</v>
      </c>
      <c r="AB47" s="28" t="s">
        <v>58</v>
      </c>
      <c r="AC47" s="29" t="str">
        <f>VLOOKUP(B47,[1]Sheet1!$B$8:$AC$364,28,0)</f>
        <v>带动村集体、脱贫户增收</v>
      </c>
      <c r="AD47" s="64" t="str">
        <f>VLOOKUP(B47,[1]Sheet1!$B$8:$AD$364,29,0)</f>
        <v>增加收入、务工</v>
      </c>
      <c r="AE47" s="28" t="s">
        <v>59</v>
      </c>
      <c r="AF47" s="28" t="s">
        <v>59</v>
      </c>
      <c r="AG47" s="28" t="s">
        <v>59</v>
      </c>
      <c r="AH47" s="28" t="s">
        <v>59</v>
      </c>
      <c r="AI47" s="28" t="s">
        <v>59</v>
      </c>
      <c r="AJ47" s="30" t="s">
        <v>64</v>
      </c>
      <c r="AK47" s="28"/>
    </row>
    <row r="48" ht="42" customHeight="1" spans="1:37">
      <c r="A48" s="27">
        <v>41</v>
      </c>
      <c r="B48" s="28" t="s">
        <v>209</v>
      </c>
      <c r="C48" s="28" t="s">
        <v>210</v>
      </c>
      <c r="D48" s="28" t="s">
        <v>50</v>
      </c>
      <c r="E48" s="28" t="s">
        <v>51</v>
      </c>
      <c r="F48" s="28" t="s">
        <v>52</v>
      </c>
      <c r="G48" s="28" t="s">
        <v>173</v>
      </c>
      <c r="H48" s="29" t="s">
        <v>210</v>
      </c>
      <c r="I48" s="28"/>
      <c r="J48" s="28" t="s">
        <v>211</v>
      </c>
      <c r="K48" s="28" t="s">
        <v>212</v>
      </c>
      <c r="L48" s="28" t="s">
        <v>148</v>
      </c>
      <c r="M48" s="29">
        <v>130</v>
      </c>
      <c r="N48" s="29">
        <v>130</v>
      </c>
      <c r="O48" s="29">
        <v>50</v>
      </c>
      <c r="P48" s="29">
        <v>0</v>
      </c>
      <c r="Q48" s="29">
        <v>0</v>
      </c>
      <c r="R48" s="29">
        <v>80</v>
      </c>
      <c r="S48" s="25">
        <f t="shared" si="0"/>
        <v>0</v>
      </c>
      <c r="T48" s="28"/>
      <c r="U48" s="29">
        <v>189</v>
      </c>
      <c r="V48" s="29">
        <v>855</v>
      </c>
      <c r="W48" s="29">
        <v>38</v>
      </c>
      <c r="X48" s="29">
        <v>38</v>
      </c>
      <c r="Y48" s="29">
        <v>6</v>
      </c>
      <c r="Z48" s="29">
        <v>14</v>
      </c>
      <c r="AA48" s="28" t="s">
        <v>57</v>
      </c>
      <c r="AB48" s="28" t="s">
        <v>58</v>
      </c>
      <c r="AC48" s="29" t="str">
        <f>VLOOKUP(B48,[1]Sheet1!$B$8:$AC$364,28,0)</f>
        <v>带动村集体、脱贫户增收</v>
      </c>
      <c r="AD48" s="64" t="str">
        <f>VLOOKUP(B48,[1]Sheet1!$B$8:$AD$364,29,0)</f>
        <v>增加收入、务工</v>
      </c>
      <c r="AE48" s="28" t="s">
        <v>59</v>
      </c>
      <c r="AF48" s="28" t="s">
        <v>59</v>
      </c>
      <c r="AG48" s="28" t="s">
        <v>59</v>
      </c>
      <c r="AH48" s="28" t="s">
        <v>59</v>
      </c>
      <c r="AI48" s="28" t="s">
        <v>59</v>
      </c>
      <c r="AJ48" s="30" t="s">
        <v>64</v>
      </c>
      <c r="AK48" s="28"/>
    </row>
    <row r="49" ht="42" customHeight="1" spans="1:37">
      <c r="A49" s="27">
        <v>42</v>
      </c>
      <c r="B49" s="28" t="s">
        <v>213</v>
      </c>
      <c r="C49" s="28" t="s">
        <v>214</v>
      </c>
      <c r="D49" s="28" t="s">
        <v>50</v>
      </c>
      <c r="E49" s="28" t="s">
        <v>51</v>
      </c>
      <c r="F49" s="28" t="s">
        <v>52</v>
      </c>
      <c r="G49" s="28" t="s">
        <v>173</v>
      </c>
      <c r="H49" s="29" t="s">
        <v>214</v>
      </c>
      <c r="I49" s="28"/>
      <c r="J49" s="28" t="s">
        <v>215</v>
      </c>
      <c r="K49" s="28" t="s">
        <v>215</v>
      </c>
      <c r="L49" s="28" t="s">
        <v>148</v>
      </c>
      <c r="M49" s="29">
        <v>50</v>
      </c>
      <c r="N49" s="29">
        <v>40</v>
      </c>
      <c r="O49" s="29">
        <v>40</v>
      </c>
      <c r="P49" s="29">
        <v>0</v>
      </c>
      <c r="Q49" s="29">
        <v>0</v>
      </c>
      <c r="R49" s="29">
        <v>0</v>
      </c>
      <c r="S49" s="25">
        <f t="shared" si="0"/>
        <v>10</v>
      </c>
      <c r="T49" s="28"/>
      <c r="U49" s="29">
        <v>194</v>
      </c>
      <c r="V49" s="29">
        <v>909</v>
      </c>
      <c r="W49" s="29">
        <v>38</v>
      </c>
      <c r="X49" s="29">
        <v>38</v>
      </c>
      <c r="Y49" s="29">
        <v>10</v>
      </c>
      <c r="Z49" s="29">
        <v>28</v>
      </c>
      <c r="AA49" s="28" t="s">
        <v>57</v>
      </c>
      <c r="AB49" s="28" t="s">
        <v>58</v>
      </c>
      <c r="AC49" s="29" t="str">
        <f>VLOOKUP(B49,[1]Sheet1!$B$8:$AC$364,28,0)</f>
        <v>带动村集体、脱贫户增收</v>
      </c>
      <c r="AD49" s="64" t="str">
        <f>VLOOKUP(B49,[1]Sheet1!$B$8:$AD$364,29,0)</f>
        <v>增加收入、务工</v>
      </c>
      <c r="AE49" s="28" t="s">
        <v>59</v>
      </c>
      <c r="AF49" s="28" t="s">
        <v>59</v>
      </c>
      <c r="AG49" s="28" t="s">
        <v>59</v>
      </c>
      <c r="AH49" s="28" t="s">
        <v>59</v>
      </c>
      <c r="AI49" s="28" t="s">
        <v>59</v>
      </c>
      <c r="AJ49" s="30" t="s">
        <v>64</v>
      </c>
      <c r="AK49" s="28"/>
    </row>
    <row r="50" ht="42" customHeight="1" spans="1:37">
      <c r="A50" s="27">
        <v>43</v>
      </c>
      <c r="B50" s="28" t="s">
        <v>216</v>
      </c>
      <c r="C50" s="28" t="s">
        <v>217</v>
      </c>
      <c r="D50" s="28" t="s">
        <v>50</v>
      </c>
      <c r="E50" s="28" t="s">
        <v>51</v>
      </c>
      <c r="F50" s="28" t="s">
        <v>52</v>
      </c>
      <c r="G50" s="28" t="s">
        <v>173</v>
      </c>
      <c r="H50" s="29" t="s">
        <v>217</v>
      </c>
      <c r="I50" s="28"/>
      <c r="J50" s="28" t="s">
        <v>218</v>
      </c>
      <c r="K50" s="28" t="s">
        <v>218</v>
      </c>
      <c r="L50" s="28" t="s">
        <v>148</v>
      </c>
      <c r="M50" s="29">
        <v>50</v>
      </c>
      <c r="N50" s="29">
        <v>50</v>
      </c>
      <c r="O50" s="29">
        <v>50</v>
      </c>
      <c r="P50" s="29">
        <v>0</v>
      </c>
      <c r="Q50" s="29">
        <v>0</v>
      </c>
      <c r="R50" s="29">
        <v>0</v>
      </c>
      <c r="S50" s="25">
        <f t="shared" si="0"/>
        <v>0</v>
      </c>
      <c r="T50" s="28"/>
      <c r="U50" s="29">
        <v>387</v>
      </c>
      <c r="V50" s="29">
        <v>922</v>
      </c>
      <c r="W50" s="29">
        <v>38</v>
      </c>
      <c r="X50" s="29">
        <v>38</v>
      </c>
      <c r="Y50" s="29">
        <v>27</v>
      </c>
      <c r="Z50" s="29">
        <v>28</v>
      </c>
      <c r="AA50" s="28" t="s">
        <v>57</v>
      </c>
      <c r="AB50" s="28" t="s">
        <v>58</v>
      </c>
      <c r="AC50" s="29" t="str">
        <f>VLOOKUP(B50,[1]Sheet1!$B$8:$AC$364,28,0)</f>
        <v>带动村集体、脱贫户增收</v>
      </c>
      <c r="AD50" s="64" t="str">
        <f>VLOOKUP(B50,[1]Sheet1!$B$8:$AD$364,29,0)</f>
        <v>增加收入、务工</v>
      </c>
      <c r="AE50" s="28" t="s">
        <v>59</v>
      </c>
      <c r="AF50" s="28" t="s">
        <v>59</v>
      </c>
      <c r="AG50" s="28" t="s">
        <v>59</v>
      </c>
      <c r="AH50" s="28" t="s">
        <v>59</v>
      </c>
      <c r="AI50" s="28" t="s">
        <v>59</v>
      </c>
      <c r="AJ50" s="30" t="s">
        <v>64</v>
      </c>
      <c r="AK50" s="28"/>
    </row>
    <row r="51" ht="42" customHeight="1" spans="1:37">
      <c r="A51" s="27">
        <v>44</v>
      </c>
      <c r="B51" s="28" t="s">
        <v>219</v>
      </c>
      <c r="C51" s="28" t="s">
        <v>220</v>
      </c>
      <c r="D51" s="28" t="s">
        <v>50</v>
      </c>
      <c r="E51" s="28" t="s">
        <v>51</v>
      </c>
      <c r="F51" s="28" t="s">
        <v>52</v>
      </c>
      <c r="G51" s="28" t="s">
        <v>173</v>
      </c>
      <c r="H51" s="29" t="s">
        <v>221</v>
      </c>
      <c r="I51" s="28"/>
      <c r="J51" s="28" t="s">
        <v>222</v>
      </c>
      <c r="K51" s="28" t="s">
        <v>222</v>
      </c>
      <c r="L51" s="28" t="s">
        <v>148</v>
      </c>
      <c r="M51" s="29">
        <v>50</v>
      </c>
      <c r="N51" s="29">
        <v>50</v>
      </c>
      <c r="O51" s="29">
        <v>50</v>
      </c>
      <c r="P51" s="29">
        <v>0</v>
      </c>
      <c r="Q51" s="29">
        <v>0</v>
      </c>
      <c r="R51" s="29">
        <v>0</v>
      </c>
      <c r="S51" s="25">
        <f t="shared" si="0"/>
        <v>0</v>
      </c>
      <c r="T51" s="28"/>
      <c r="U51" s="29">
        <v>523</v>
      </c>
      <c r="V51" s="29">
        <v>343</v>
      </c>
      <c r="W51" s="29">
        <v>38</v>
      </c>
      <c r="X51" s="29">
        <v>38</v>
      </c>
      <c r="Y51" s="29">
        <v>24</v>
      </c>
      <c r="Z51" s="29">
        <v>9</v>
      </c>
      <c r="AA51" s="28" t="s">
        <v>57</v>
      </c>
      <c r="AB51" s="28" t="s">
        <v>58</v>
      </c>
      <c r="AC51" s="29" t="str">
        <f>VLOOKUP(B51,[1]Sheet1!$B$8:$AC$364,28,0)</f>
        <v>带动村集体、脱贫户增收</v>
      </c>
      <c r="AD51" s="64" t="str">
        <f>VLOOKUP(B51,[1]Sheet1!$B$8:$AD$364,29,0)</f>
        <v>增加收入、务工</v>
      </c>
      <c r="AE51" s="28" t="s">
        <v>59</v>
      </c>
      <c r="AF51" s="28" t="s">
        <v>59</v>
      </c>
      <c r="AG51" s="28" t="s">
        <v>59</v>
      </c>
      <c r="AH51" s="28" t="s">
        <v>59</v>
      </c>
      <c r="AI51" s="28" t="s">
        <v>59</v>
      </c>
      <c r="AJ51" s="30" t="s">
        <v>64</v>
      </c>
      <c r="AK51" s="28"/>
    </row>
    <row r="52" ht="42" customHeight="1" spans="1:37">
      <c r="A52" s="27">
        <v>45</v>
      </c>
      <c r="B52" s="28" t="s">
        <v>223</v>
      </c>
      <c r="C52" s="28" t="s">
        <v>224</v>
      </c>
      <c r="D52" s="28" t="s">
        <v>50</v>
      </c>
      <c r="E52" s="28" t="s">
        <v>51</v>
      </c>
      <c r="F52" s="28" t="s">
        <v>52</v>
      </c>
      <c r="G52" s="28" t="s">
        <v>173</v>
      </c>
      <c r="H52" s="29" t="s">
        <v>224</v>
      </c>
      <c r="I52" s="28"/>
      <c r="J52" s="28" t="s">
        <v>110</v>
      </c>
      <c r="K52" s="28" t="s">
        <v>225</v>
      </c>
      <c r="L52" s="28" t="s">
        <v>111</v>
      </c>
      <c r="M52" s="29">
        <v>80</v>
      </c>
      <c r="N52" s="29">
        <v>50</v>
      </c>
      <c r="O52" s="29">
        <v>50</v>
      </c>
      <c r="P52" s="29">
        <v>0</v>
      </c>
      <c r="Q52" s="29">
        <v>0</v>
      </c>
      <c r="R52" s="29">
        <v>0</v>
      </c>
      <c r="S52" s="25">
        <f t="shared" si="0"/>
        <v>30</v>
      </c>
      <c r="T52" s="28"/>
      <c r="U52" s="29">
        <v>304</v>
      </c>
      <c r="V52" s="29">
        <v>635</v>
      </c>
      <c r="W52" s="29">
        <v>38</v>
      </c>
      <c r="X52" s="29">
        <v>38</v>
      </c>
      <c r="Y52" s="29">
        <v>7</v>
      </c>
      <c r="Z52" s="29">
        <v>27</v>
      </c>
      <c r="AA52" s="28" t="s">
        <v>57</v>
      </c>
      <c r="AB52" s="28" t="s">
        <v>58</v>
      </c>
      <c r="AC52" s="29" t="str">
        <f>VLOOKUP(B52,[1]Sheet1!$B$8:$AC$364,28,0)</f>
        <v>带动村集体、脱贫户增收</v>
      </c>
      <c r="AD52" s="64" t="str">
        <f>VLOOKUP(B52,[1]Sheet1!$B$8:$AD$364,29,0)</f>
        <v>增加收入、务工</v>
      </c>
      <c r="AE52" s="28" t="s">
        <v>59</v>
      </c>
      <c r="AF52" s="28" t="s">
        <v>59</v>
      </c>
      <c r="AG52" s="28" t="s">
        <v>59</v>
      </c>
      <c r="AH52" s="28" t="s">
        <v>59</v>
      </c>
      <c r="AI52" s="28" t="s">
        <v>59</v>
      </c>
      <c r="AJ52" s="30" t="s">
        <v>64</v>
      </c>
      <c r="AK52" s="28"/>
    </row>
    <row r="53" ht="42" customHeight="1" spans="1:37">
      <c r="A53" s="27">
        <v>46</v>
      </c>
      <c r="B53" s="28" t="s">
        <v>226</v>
      </c>
      <c r="C53" s="28" t="s">
        <v>227</v>
      </c>
      <c r="D53" s="28" t="s">
        <v>50</v>
      </c>
      <c r="E53" s="28" t="s">
        <v>51</v>
      </c>
      <c r="F53" s="28" t="s">
        <v>52</v>
      </c>
      <c r="G53" s="28" t="s">
        <v>173</v>
      </c>
      <c r="H53" s="29" t="s">
        <v>228</v>
      </c>
      <c r="I53" s="28"/>
      <c r="J53" s="28" t="s">
        <v>229</v>
      </c>
      <c r="K53" s="28" t="s">
        <v>163</v>
      </c>
      <c r="L53" s="28" t="s">
        <v>143</v>
      </c>
      <c r="M53" s="29">
        <v>50</v>
      </c>
      <c r="N53" s="29">
        <v>50</v>
      </c>
      <c r="O53" s="29">
        <v>50</v>
      </c>
      <c r="P53" s="29">
        <v>0</v>
      </c>
      <c r="Q53" s="29">
        <v>0</v>
      </c>
      <c r="R53" s="29">
        <v>0</v>
      </c>
      <c r="S53" s="25">
        <f t="shared" si="0"/>
        <v>0</v>
      </c>
      <c r="T53" s="28"/>
      <c r="U53" s="29">
        <v>343</v>
      </c>
      <c r="V53" s="29">
        <v>338</v>
      </c>
      <c r="W53" s="29">
        <v>38</v>
      </c>
      <c r="X53" s="29">
        <v>38</v>
      </c>
      <c r="Y53" s="29">
        <v>10</v>
      </c>
      <c r="Z53" s="29">
        <v>32</v>
      </c>
      <c r="AA53" s="28" t="s">
        <v>57</v>
      </c>
      <c r="AB53" s="28" t="s">
        <v>58</v>
      </c>
      <c r="AC53" s="29" t="str">
        <f>VLOOKUP(B53,[1]Sheet1!$B$8:$AC$364,28,0)</f>
        <v>带动村集体、脱贫户增收</v>
      </c>
      <c r="AD53" s="64" t="str">
        <f>VLOOKUP(B53,[1]Sheet1!$B$8:$AD$364,29,0)</f>
        <v>增加收入、务工</v>
      </c>
      <c r="AE53" s="28" t="s">
        <v>59</v>
      </c>
      <c r="AF53" s="28" t="s">
        <v>59</v>
      </c>
      <c r="AG53" s="28" t="s">
        <v>59</v>
      </c>
      <c r="AH53" s="28" t="s">
        <v>59</v>
      </c>
      <c r="AI53" s="28" t="s">
        <v>59</v>
      </c>
      <c r="AJ53" s="30" t="s">
        <v>64</v>
      </c>
      <c r="AK53" s="28"/>
    </row>
    <row r="54" s="4" customFormat="1" ht="42" customHeight="1" spans="1:37">
      <c r="A54" s="27">
        <v>47</v>
      </c>
      <c r="B54" s="28" t="s">
        <v>230</v>
      </c>
      <c r="C54" s="28" t="s">
        <v>231</v>
      </c>
      <c r="D54" s="28" t="s">
        <v>50</v>
      </c>
      <c r="E54" s="28" t="s">
        <v>51</v>
      </c>
      <c r="F54" s="28" t="s">
        <v>52</v>
      </c>
      <c r="G54" s="28" t="s">
        <v>173</v>
      </c>
      <c r="H54" s="29" t="s">
        <v>232</v>
      </c>
      <c r="I54" s="28"/>
      <c r="J54" s="28" t="s">
        <v>204</v>
      </c>
      <c r="K54" s="28" t="s">
        <v>204</v>
      </c>
      <c r="L54" s="28" t="s">
        <v>160</v>
      </c>
      <c r="M54" s="29">
        <v>40</v>
      </c>
      <c r="N54" s="29">
        <v>40</v>
      </c>
      <c r="O54" s="29">
        <v>20</v>
      </c>
      <c r="P54" s="29">
        <v>20</v>
      </c>
      <c r="Q54" s="29">
        <v>0</v>
      </c>
      <c r="R54" s="29">
        <v>0</v>
      </c>
      <c r="S54" s="25">
        <f t="shared" si="0"/>
        <v>0</v>
      </c>
      <c r="T54" s="28"/>
      <c r="U54" s="29">
        <v>120</v>
      </c>
      <c r="V54" s="29">
        <v>649</v>
      </c>
      <c r="W54" s="29">
        <v>38</v>
      </c>
      <c r="X54" s="29">
        <v>38</v>
      </c>
      <c r="Y54" s="29">
        <v>3</v>
      </c>
      <c r="Z54" s="29">
        <v>6</v>
      </c>
      <c r="AA54" s="28" t="s">
        <v>57</v>
      </c>
      <c r="AB54" s="28" t="s">
        <v>58</v>
      </c>
      <c r="AC54" s="29" t="str">
        <f>VLOOKUP(B54,[1]Sheet1!$B$8:$AC$364,28,0)</f>
        <v>带动村集体、脱贫户增收</v>
      </c>
      <c r="AD54" s="64" t="str">
        <f>VLOOKUP(B54,[1]Sheet1!$B$8:$AD$364,29,0)</f>
        <v>增加收入、务工</v>
      </c>
      <c r="AE54" s="28" t="s">
        <v>59</v>
      </c>
      <c r="AF54" s="28" t="s">
        <v>59</v>
      </c>
      <c r="AG54" s="28" t="s">
        <v>59</v>
      </c>
      <c r="AH54" s="28" t="s">
        <v>59</v>
      </c>
      <c r="AI54" s="28" t="s">
        <v>59</v>
      </c>
      <c r="AJ54" s="30" t="s">
        <v>64</v>
      </c>
      <c r="AK54" s="69"/>
    </row>
    <row r="55" ht="42" customHeight="1" spans="1:37">
      <c r="A55" s="27">
        <v>48</v>
      </c>
      <c r="B55" s="28" t="s">
        <v>233</v>
      </c>
      <c r="C55" s="28" t="s">
        <v>234</v>
      </c>
      <c r="D55" s="28" t="s">
        <v>50</v>
      </c>
      <c r="E55" s="28" t="s">
        <v>51</v>
      </c>
      <c r="F55" s="28" t="s">
        <v>52</v>
      </c>
      <c r="G55" s="28" t="s">
        <v>235</v>
      </c>
      <c r="H55" s="29" t="s">
        <v>234</v>
      </c>
      <c r="I55" s="28"/>
      <c r="J55" s="28" t="s">
        <v>122</v>
      </c>
      <c r="K55" s="28" t="s">
        <v>55</v>
      </c>
      <c r="L55" s="28" t="s">
        <v>236</v>
      </c>
      <c r="M55" s="29">
        <v>10</v>
      </c>
      <c r="N55" s="29">
        <v>8</v>
      </c>
      <c r="O55" s="29">
        <v>0</v>
      </c>
      <c r="P55" s="29">
        <v>0</v>
      </c>
      <c r="Q55" s="29">
        <v>8</v>
      </c>
      <c r="R55" s="29">
        <v>0</v>
      </c>
      <c r="S55" s="25">
        <f t="shared" si="0"/>
        <v>2</v>
      </c>
      <c r="T55" s="28"/>
      <c r="U55" s="29">
        <v>209</v>
      </c>
      <c r="V55" s="29">
        <v>788</v>
      </c>
      <c r="W55" s="29">
        <v>38</v>
      </c>
      <c r="X55" s="29">
        <v>38</v>
      </c>
      <c r="Y55" s="29">
        <v>14</v>
      </c>
      <c r="Z55" s="29">
        <v>28</v>
      </c>
      <c r="AA55" s="28" t="s">
        <v>57</v>
      </c>
      <c r="AB55" s="28" t="s">
        <v>58</v>
      </c>
      <c r="AC55" s="29" t="str">
        <f>VLOOKUP(B55,[1]Sheet1!$B$8:$AC$364,28,0)</f>
        <v>带动村集体、脱贫户增收</v>
      </c>
      <c r="AD55" s="64" t="str">
        <f>VLOOKUP(B55,[1]Sheet1!$B$8:$AD$364,29,0)</f>
        <v>增加收入、务工</v>
      </c>
      <c r="AE55" s="28" t="s">
        <v>59</v>
      </c>
      <c r="AF55" s="28" t="s">
        <v>59</v>
      </c>
      <c r="AG55" s="28" t="s">
        <v>59</v>
      </c>
      <c r="AH55" s="28" t="s">
        <v>59</v>
      </c>
      <c r="AI55" s="28" t="s">
        <v>59</v>
      </c>
      <c r="AJ55" s="30" t="s">
        <v>64</v>
      </c>
      <c r="AK55" s="28"/>
    </row>
    <row r="56" ht="42" customHeight="1" spans="1:37">
      <c r="A56" s="27">
        <v>49</v>
      </c>
      <c r="B56" s="28" t="s">
        <v>237</v>
      </c>
      <c r="C56" s="28" t="s">
        <v>238</v>
      </c>
      <c r="D56" s="28" t="s">
        <v>50</v>
      </c>
      <c r="E56" s="28" t="s">
        <v>51</v>
      </c>
      <c r="F56" s="28" t="s">
        <v>52</v>
      </c>
      <c r="G56" s="28" t="s">
        <v>235</v>
      </c>
      <c r="H56" s="29" t="s">
        <v>239</v>
      </c>
      <c r="I56" s="28"/>
      <c r="J56" s="28" t="s">
        <v>240</v>
      </c>
      <c r="K56" s="28" t="s">
        <v>241</v>
      </c>
      <c r="L56" s="28" t="s">
        <v>242</v>
      </c>
      <c r="M56" s="29">
        <v>300</v>
      </c>
      <c r="N56" s="29">
        <v>300</v>
      </c>
      <c r="O56" s="29">
        <v>0</v>
      </c>
      <c r="P56" s="29">
        <v>0</v>
      </c>
      <c r="Q56" s="29">
        <v>0</v>
      </c>
      <c r="R56" s="29">
        <v>300</v>
      </c>
      <c r="S56" s="25">
        <f t="shared" si="0"/>
        <v>0</v>
      </c>
      <c r="T56" s="28"/>
      <c r="U56" s="29">
        <v>423</v>
      </c>
      <c r="V56" s="29">
        <v>423</v>
      </c>
      <c r="W56" s="29">
        <v>38</v>
      </c>
      <c r="X56" s="29">
        <v>38</v>
      </c>
      <c r="Y56" s="29">
        <v>33</v>
      </c>
      <c r="Z56" s="29">
        <v>22</v>
      </c>
      <c r="AA56" s="28" t="s">
        <v>57</v>
      </c>
      <c r="AB56" s="28" t="s">
        <v>58</v>
      </c>
      <c r="AC56" s="29" t="e">
        <f>VLOOKUP(B56,[1]Sheet1!$B$8:$AC$364,28,0)</f>
        <v>#N/A</v>
      </c>
      <c r="AD56" s="64" t="e">
        <f>VLOOKUP(B56,[1]Sheet1!$B$8:$AD$364,29,0)</f>
        <v>#N/A</v>
      </c>
      <c r="AE56" s="28" t="s">
        <v>59</v>
      </c>
      <c r="AF56" s="28" t="s">
        <v>59</v>
      </c>
      <c r="AG56" s="28" t="s">
        <v>59</v>
      </c>
      <c r="AH56" s="28" t="s">
        <v>59</v>
      </c>
      <c r="AI56" s="28" t="s">
        <v>59</v>
      </c>
      <c r="AJ56" s="30" t="s">
        <v>59</v>
      </c>
      <c r="AK56" s="28"/>
    </row>
    <row r="57" ht="42" customHeight="1" spans="1:37">
      <c r="A57" s="27">
        <v>50</v>
      </c>
      <c r="B57" s="28" t="s">
        <v>243</v>
      </c>
      <c r="C57" s="28" t="s">
        <v>244</v>
      </c>
      <c r="D57" s="28" t="s">
        <v>50</v>
      </c>
      <c r="E57" s="28" t="s">
        <v>51</v>
      </c>
      <c r="F57" s="28" t="s">
        <v>52</v>
      </c>
      <c r="G57" s="28" t="s">
        <v>235</v>
      </c>
      <c r="H57" s="29" t="s">
        <v>244</v>
      </c>
      <c r="I57" s="28"/>
      <c r="J57" s="28" t="s">
        <v>245</v>
      </c>
      <c r="K57" s="28" t="s">
        <v>245</v>
      </c>
      <c r="L57" s="28" t="s">
        <v>75</v>
      </c>
      <c r="M57" s="29">
        <v>50</v>
      </c>
      <c r="N57" s="29">
        <v>50</v>
      </c>
      <c r="O57" s="29">
        <v>50</v>
      </c>
      <c r="P57" s="29">
        <v>0</v>
      </c>
      <c r="Q57" s="29">
        <v>0</v>
      </c>
      <c r="R57" s="29">
        <v>0</v>
      </c>
      <c r="S57" s="25">
        <f t="shared" si="0"/>
        <v>0</v>
      </c>
      <c r="T57" s="28"/>
      <c r="U57" s="29">
        <v>129</v>
      </c>
      <c r="V57" s="29">
        <v>560</v>
      </c>
      <c r="W57" s="29">
        <v>38</v>
      </c>
      <c r="X57" s="29">
        <v>38</v>
      </c>
      <c r="Y57" s="29">
        <v>14</v>
      </c>
      <c r="Z57" s="29">
        <v>27</v>
      </c>
      <c r="AA57" s="28" t="s">
        <v>57</v>
      </c>
      <c r="AB57" s="28" t="s">
        <v>58</v>
      </c>
      <c r="AC57" s="29" t="str">
        <f>VLOOKUP(B57,[1]Sheet1!$B$8:$AC$364,28,0)</f>
        <v>带动村集体、脱贫户增收</v>
      </c>
      <c r="AD57" s="64" t="str">
        <f>VLOOKUP(B57,[1]Sheet1!$B$8:$AD$364,29,0)</f>
        <v>增加收入、务工</v>
      </c>
      <c r="AE57" s="28" t="s">
        <v>59</v>
      </c>
      <c r="AF57" s="28" t="s">
        <v>59</v>
      </c>
      <c r="AG57" s="28" t="s">
        <v>59</v>
      </c>
      <c r="AH57" s="28" t="s">
        <v>59</v>
      </c>
      <c r="AI57" s="28" t="s">
        <v>59</v>
      </c>
      <c r="AJ57" s="30" t="s">
        <v>64</v>
      </c>
      <c r="AK57" s="28"/>
    </row>
    <row r="58" ht="42" customHeight="1" spans="1:37">
      <c r="A58" s="27">
        <v>51</v>
      </c>
      <c r="B58" s="28" t="s">
        <v>246</v>
      </c>
      <c r="C58" s="28" t="s">
        <v>247</v>
      </c>
      <c r="D58" s="28" t="s">
        <v>50</v>
      </c>
      <c r="E58" s="28" t="s">
        <v>51</v>
      </c>
      <c r="F58" s="28" t="s">
        <v>52</v>
      </c>
      <c r="G58" s="28" t="s">
        <v>235</v>
      </c>
      <c r="H58" s="29" t="s">
        <v>239</v>
      </c>
      <c r="I58" s="28"/>
      <c r="J58" s="28" t="s">
        <v>248</v>
      </c>
      <c r="K58" s="28" t="s">
        <v>248</v>
      </c>
      <c r="L58" s="28" t="s">
        <v>242</v>
      </c>
      <c r="M58" s="29">
        <v>300</v>
      </c>
      <c r="N58" s="29">
        <v>240</v>
      </c>
      <c r="O58" s="29">
        <v>0</v>
      </c>
      <c r="P58" s="29">
        <v>0</v>
      </c>
      <c r="Q58" s="29">
        <v>0</v>
      </c>
      <c r="R58" s="29">
        <v>240</v>
      </c>
      <c r="S58" s="25">
        <f t="shared" si="0"/>
        <v>60</v>
      </c>
      <c r="T58" s="28"/>
      <c r="U58" s="29">
        <v>626</v>
      </c>
      <c r="V58" s="29">
        <v>626</v>
      </c>
      <c r="W58" s="29">
        <v>38</v>
      </c>
      <c r="X58" s="29">
        <v>38</v>
      </c>
      <c r="Y58" s="29">
        <v>21</v>
      </c>
      <c r="Z58" s="29">
        <v>21</v>
      </c>
      <c r="AA58" s="28" t="s">
        <v>57</v>
      </c>
      <c r="AB58" s="28" t="s">
        <v>58</v>
      </c>
      <c r="AC58" s="29" t="e">
        <f>VLOOKUP(B58,[1]Sheet1!$B$8:$AC$364,28,0)</f>
        <v>#N/A</v>
      </c>
      <c r="AD58" s="64" t="e">
        <f>VLOOKUP(B58,[1]Sheet1!$B$8:$AD$364,29,0)</f>
        <v>#N/A</v>
      </c>
      <c r="AE58" s="28" t="s">
        <v>59</v>
      </c>
      <c r="AF58" s="28" t="s">
        <v>59</v>
      </c>
      <c r="AG58" s="28" t="s">
        <v>59</v>
      </c>
      <c r="AH58" s="28" t="s">
        <v>59</v>
      </c>
      <c r="AI58" s="28" t="s">
        <v>59</v>
      </c>
      <c r="AJ58" s="30" t="s">
        <v>64</v>
      </c>
      <c r="AK58" s="28"/>
    </row>
    <row r="59" ht="42" customHeight="1" spans="1:37">
      <c r="A59" s="27">
        <v>52</v>
      </c>
      <c r="B59" s="28" t="s">
        <v>249</v>
      </c>
      <c r="C59" s="28" t="s">
        <v>250</v>
      </c>
      <c r="D59" s="28" t="s">
        <v>50</v>
      </c>
      <c r="E59" s="28" t="s">
        <v>51</v>
      </c>
      <c r="F59" s="28" t="s">
        <v>52</v>
      </c>
      <c r="G59" s="28" t="s">
        <v>235</v>
      </c>
      <c r="H59" s="29" t="s">
        <v>251</v>
      </c>
      <c r="I59" s="28"/>
      <c r="J59" s="28" t="s">
        <v>252</v>
      </c>
      <c r="K59" s="28" t="s">
        <v>253</v>
      </c>
      <c r="L59" s="28" t="s">
        <v>254</v>
      </c>
      <c r="M59" s="29">
        <v>30</v>
      </c>
      <c r="N59" s="29">
        <v>28</v>
      </c>
      <c r="O59" s="29">
        <v>0</v>
      </c>
      <c r="P59" s="29">
        <v>0</v>
      </c>
      <c r="Q59" s="29">
        <v>28</v>
      </c>
      <c r="R59" s="29">
        <v>0</v>
      </c>
      <c r="S59" s="25">
        <f t="shared" si="0"/>
        <v>2</v>
      </c>
      <c r="T59" s="28"/>
      <c r="U59" s="29">
        <v>815</v>
      </c>
      <c r="V59" s="29">
        <v>815</v>
      </c>
      <c r="W59" s="29">
        <v>38</v>
      </c>
      <c r="X59" s="29">
        <v>38</v>
      </c>
      <c r="Y59" s="29">
        <v>26</v>
      </c>
      <c r="Z59" s="29">
        <v>26</v>
      </c>
      <c r="AA59" s="28" t="s">
        <v>57</v>
      </c>
      <c r="AB59" s="28" t="s">
        <v>58</v>
      </c>
      <c r="AC59" s="29" t="e">
        <f>VLOOKUP(B59,[1]Sheet1!$B$8:$AC$364,28,0)</f>
        <v>#N/A</v>
      </c>
      <c r="AD59" s="64" t="e">
        <f>VLOOKUP(B59,[1]Sheet1!$B$8:$AD$364,29,0)</f>
        <v>#N/A</v>
      </c>
      <c r="AE59" s="28" t="s">
        <v>59</v>
      </c>
      <c r="AF59" s="28" t="s">
        <v>59</v>
      </c>
      <c r="AG59" s="28" t="s">
        <v>59</v>
      </c>
      <c r="AH59" s="28" t="s">
        <v>59</v>
      </c>
      <c r="AI59" s="28" t="s">
        <v>59</v>
      </c>
      <c r="AJ59" s="30" t="s">
        <v>64</v>
      </c>
      <c r="AK59" s="28"/>
    </row>
    <row r="60" ht="42" customHeight="1" spans="1:37">
      <c r="A60" s="27">
        <v>53</v>
      </c>
      <c r="B60" s="28" t="s">
        <v>255</v>
      </c>
      <c r="C60" s="28" t="s">
        <v>256</v>
      </c>
      <c r="D60" s="28" t="s">
        <v>50</v>
      </c>
      <c r="E60" s="28" t="s">
        <v>51</v>
      </c>
      <c r="F60" s="28" t="s">
        <v>52</v>
      </c>
      <c r="G60" s="28" t="s">
        <v>235</v>
      </c>
      <c r="H60" s="29" t="s">
        <v>256</v>
      </c>
      <c r="I60" s="28"/>
      <c r="J60" s="28" t="s">
        <v>257</v>
      </c>
      <c r="K60" s="28" t="s">
        <v>257</v>
      </c>
      <c r="L60" s="28" t="s">
        <v>258</v>
      </c>
      <c r="M60" s="29">
        <v>60</v>
      </c>
      <c r="N60" s="29">
        <v>60</v>
      </c>
      <c r="O60" s="29">
        <v>60</v>
      </c>
      <c r="P60" s="29">
        <v>0</v>
      </c>
      <c r="Q60" s="29">
        <v>0</v>
      </c>
      <c r="R60" s="29">
        <v>0</v>
      </c>
      <c r="S60" s="25">
        <f t="shared" si="0"/>
        <v>0</v>
      </c>
      <c r="T60" s="28"/>
      <c r="U60" s="29">
        <v>218</v>
      </c>
      <c r="V60" s="29">
        <v>530</v>
      </c>
      <c r="W60" s="29">
        <v>38</v>
      </c>
      <c r="X60" s="29">
        <v>38</v>
      </c>
      <c r="Y60" s="29">
        <v>10</v>
      </c>
      <c r="Z60" s="29">
        <v>30</v>
      </c>
      <c r="AA60" s="28" t="s">
        <v>57</v>
      </c>
      <c r="AB60" s="28" t="s">
        <v>58</v>
      </c>
      <c r="AC60" s="29" t="str">
        <f>VLOOKUP(B60,[1]Sheet1!$B$8:$AC$364,28,0)</f>
        <v>带动村集体、脱贫户增收</v>
      </c>
      <c r="AD60" s="64" t="str">
        <f>VLOOKUP(B60,[1]Sheet1!$B$8:$AD$364,29,0)</f>
        <v>增加收入、务工</v>
      </c>
      <c r="AE60" s="28" t="s">
        <v>59</v>
      </c>
      <c r="AF60" s="28" t="s">
        <v>59</v>
      </c>
      <c r="AG60" s="28" t="s">
        <v>59</v>
      </c>
      <c r="AH60" s="28" t="s">
        <v>59</v>
      </c>
      <c r="AI60" s="28" t="s">
        <v>59</v>
      </c>
      <c r="AJ60" s="30" t="s">
        <v>64</v>
      </c>
      <c r="AK60" s="28"/>
    </row>
    <row r="61" ht="42" customHeight="1" spans="1:37">
      <c r="A61" s="27">
        <v>54</v>
      </c>
      <c r="B61" s="28" t="s">
        <v>259</v>
      </c>
      <c r="C61" s="28" t="s">
        <v>260</v>
      </c>
      <c r="D61" s="28" t="s">
        <v>50</v>
      </c>
      <c r="E61" s="28" t="s">
        <v>51</v>
      </c>
      <c r="F61" s="28" t="s">
        <v>52</v>
      </c>
      <c r="G61" s="28" t="s">
        <v>235</v>
      </c>
      <c r="H61" s="29" t="s">
        <v>260</v>
      </c>
      <c r="I61" s="28"/>
      <c r="J61" s="28" t="s">
        <v>261</v>
      </c>
      <c r="K61" s="28" t="s">
        <v>261</v>
      </c>
      <c r="L61" s="28" t="s">
        <v>75</v>
      </c>
      <c r="M61" s="29">
        <v>50</v>
      </c>
      <c r="N61" s="29">
        <v>50</v>
      </c>
      <c r="O61" s="29">
        <v>50</v>
      </c>
      <c r="P61" s="29">
        <v>0</v>
      </c>
      <c r="Q61" s="29">
        <v>0</v>
      </c>
      <c r="R61" s="29">
        <v>0</v>
      </c>
      <c r="S61" s="25">
        <f t="shared" si="0"/>
        <v>0</v>
      </c>
      <c r="T61" s="28"/>
      <c r="U61" s="29">
        <v>162</v>
      </c>
      <c r="V61" s="29">
        <v>653</v>
      </c>
      <c r="W61" s="29">
        <v>38</v>
      </c>
      <c r="X61" s="29">
        <v>38</v>
      </c>
      <c r="Y61" s="29">
        <v>11</v>
      </c>
      <c r="Z61" s="29">
        <v>14</v>
      </c>
      <c r="AA61" s="28" t="s">
        <v>57</v>
      </c>
      <c r="AB61" s="28" t="s">
        <v>58</v>
      </c>
      <c r="AC61" s="29" t="str">
        <f>VLOOKUP(B61,[1]Sheet1!$B$8:$AC$364,28,0)</f>
        <v>带动村集体、脱贫户增收</v>
      </c>
      <c r="AD61" s="64" t="str">
        <f>VLOOKUP(B61,[1]Sheet1!$B$8:$AD$364,29,0)</f>
        <v>增加收入、务工</v>
      </c>
      <c r="AE61" s="28" t="s">
        <v>59</v>
      </c>
      <c r="AF61" s="28" t="s">
        <v>59</v>
      </c>
      <c r="AG61" s="28" t="s">
        <v>59</v>
      </c>
      <c r="AH61" s="28" t="s">
        <v>59</v>
      </c>
      <c r="AI61" s="28" t="s">
        <v>59</v>
      </c>
      <c r="AJ61" s="30" t="s">
        <v>64</v>
      </c>
      <c r="AK61" s="28"/>
    </row>
    <row r="62" s="4" customFormat="1" ht="42" customHeight="1" spans="1:37">
      <c r="A62" s="27">
        <v>55</v>
      </c>
      <c r="B62" s="28" t="s">
        <v>262</v>
      </c>
      <c r="C62" s="28" t="s">
        <v>263</v>
      </c>
      <c r="D62" s="28" t="s">
        <v>50</v>
      </c>
      <c r="E62" s="28" t="s">
        <v>51</v>
      </c>
      <c r="F62" s="28" t="s">
        <v>52</v>
      </c>
      <c r="G62" s="28" t="s">
        <v>235</v>
      </c>
      <c r="H62" s="29" t="s">
        <v>264</v>
      </c>
      <c r="I62" s="28"/>
      <c r="J62" s="28" t="s">
        <v>265</v>
      </c>
      <c r="K62" s="28" t="s">
        <v>265</v>
      </c>
      <c r="L62" s="28" t="s">
        <v>266</v>
      </c>
      <c r="M62" s="29">
        <v>60</v>
      </c>
      <c r="N62" s="29">
        <v>60</v>
      </c>
      <c r="O62" s="29">
        <v>60</v>
      </c>
      <c r="P62" s="29">
        <v>0</v>
      </c>
      <c r="Q62" s="29">
        <v>0</v>
      </c>
      <c r="R62" s="29">
        <v>0</v>
      </c>
      <c r="S62" s="25">
        <f t="shared" si="0"/>
        <v>0</v>
      </c>
      <c r="T62" s="28"/>
      <c r="U62" s="29">
        <v>813</v>
      </c>
      <c r="V62" s="29">
        <v>813</v>
      </c>
      <c r="W62" s="29">
        <v>38</v>
      </c>
      <c r="X62" s="29">
        <v>38</v>
      </c>
      <c r="Y62" s="29">
        <v>21</v>
      </c>
      <c r="Z62" s="29">
        <v>21</v>
      </c>
      <c r="AA62" s="28" t="s">
        <v>57</v>
      </c>
      <c r="AB62" s="28" t="s">
        <v>58</v>
      </c>
      <c r="AC62" s="29" t="e">
        <f>VLOOKUP(B62,[1]Sheet1!$B$8:$AC$364,28,0)</f>
        <v>#N/A</v>
      </c>
      <c r="AD62" s="64" t="e">
        <f>VLOOKUP(B62,[1]Sheet1!$B$8:$AD$364,29,0)</f>
        <v>#N/A</v>
      </c>
      <c r="AE62" s="28" t="s">
        <v>59</v>
      </c>
      <c r="AF62" s="28" t="s">
        <v>59</v>
      </c>
      <c r="AG62" s="28" t="s">
        <v>59</v>
      </c>
      <c r="AH62" s="28" t="s">
        <v>59</v>
      </c>
      <c r="AI62" s="28" t="s">
        <v>59</v>
      </c>
      <c r="AJ62" s="30" t="s">
        <v>64</v>
      </c>
      <c r="AK62" s="69"/>
    </row>
    <row r="63" ht="42" customHeight="1" spans="1:37">
      <c r="A63" s="27">
        <v>56</v>
      </c>
      <c r="B63" s="28" t="s">
        <v>267</v>
      </c>
      <c r="C63" s="28" t="s">
        <v>268</v>
      </c>
      <c r="D63" s="28" t="s">
        <v>50</v>
      </c>
      <c r="E63" s="28" t="s">
        <v>51</v>
      </c>
      <c r="F63" s="28" t="s">
        <v>52</v>
      </c>
      <c r="G63" s="28" t="s">
        <v>235</v>
      </c>
      <c r="H63" s="29" t="s">
        <v>268</v>
      </c>
      <c r="I63" s="28"/>
      <c r="J63" s="28" t="s">
        <v>269</v>
      </c>
      <c r="K63" s="28" t="s">
        <v>253</v>
      </c>
      <c r="L63" s="28" t="s">
        <v>242</v>
      </c>
      <c r="M63" s="29">
        <v>200</v>
      </c>
      <c r="N63" s="29">
        <v>200</v>
      </c>
      <c r="O63" s="29">
        <v>200</v>
      </c>
      <c r="P63" s="29">
        <v>0</v>
      </c>
      <c r="Q63" s="29">
        <v>0</v>
      </c>
      <c r="R63" s="29">
        <v>0</v>
      </c>
      <c r="S63" s="25">
        <f t="shared" si="0"/>
        <v>0</v>
      </c>
      <c r="T63" s="28"/>
      <c r="U63" s="29">
        <v>202</v>
      </c>
      <c r="V63" s="29">
        <v>680</v>
      </c>
      <c r="W63" s="29">
        <v>79</v>
      </c>
      <c r="X63" s="29">
        <v>173</v>
      </c>
      <c r="Y63" s="29">
        <v>10</v>
      </c>
      <c r="Z63" s="29">
        <v>27</v>
      </c>
      <c r="AA63" s="28" t="s">
        <v>57</v>
      </c>
      <c r="AB63" s="28" t="s">
        <v>58</v>
      </c>
      <c r="AC63" s="29" t="str">
        <f>VLOOKUP(B63,[1]Sheet1!$B$8:$AC$364,28,0)</f>
        <v>带动村集体、脱贫户增收</v>
      </c>
      <c r="AD63" s="64" t="str">
        <f>VLOOKUP(B63,[1]Sheet1!$B$8:$AD$364,29,0)</f>
        <v>增加收入、务工</v>
      </c>
      <c r="AE63" s="28" t="s">
        <v>59</v>
      </c>
      <c r="AF63" s="28" t="s">
        <v>59</v>
      </c>
      <c r="AG63" s="28" t="s">
        <v>59</v>
      </c>
      <c r="AH63" s="28" t="s">
        <v>59</v>
      </c>
      <c r="AI63" s="28" t="s">
        <v>59</v>
      </c>
      <c r="AJ63" s="30" t="s">
        <v>64</v>
      </c>
      <c r="AK63" s="28"/>
    </row>
    <row r="64" ht="42" customHeight="1" spans="1:37">
      <c r="A64" s="27">
        <v>57</v>
      </c>
      <c r="B64" s="28" t="s">
        <v>270</v>
      </c>
      <c r="C64" s="28" t="s">
        <v>271</v>
      </c>
      <c r="D64" s="28" t="s">
        <v>50</v>
      </c>
      <c r="E64" s="28" t="s">
        <v>51</v>
      </c>
      <c r="F64" s="28" t="s">
        <v>52</v>
      </c>
      <c r="G64" s="28" t="s">
        <v>235</v>
      </c>
      <c r="H64" s="29" t="s">
        <v>271</v>
      </c>
      <c r="I64" s="28"/>
      <c r="J64" s="28" t="s">
        <v>272</v>
      </c>
      <c r="K64" s="28" t="s">
        <v>273</v>
      </c>
      <c r="L64" s="28" t="s">
        <v>242</v>
      </c>
      <c r="M64" s="29">
        <v>53</v>
      </c>
      <c r="N64" s="29">
        <v>53</v>
      </c>
      <c r="O64" s="29">
        <v>53</v>
      </c>
      <c r="P64" s="29">
        <v>0</v>
      </c>
      <c r="Q64" s="29">
        <v>0</v>
      </c>
      <c r="R64" s="29">
        <v>0</v>
      </c>
      <c r="S64" s="25">
        <f t="shared" si="0"/>
        <v>0</v>
      </c>
      <c r="T64" s="28"/>
      <c r="U64" s="29">
        <v>216</v>
      </c>
      <c r="V64" s="29">
        <v>619</v>
      </c>
      <c r="W64" s="29">
        <v>121</v>
      </c>
      <c r="X64" s="29">
        <v>374</v>
      </c>
      <c r="Y64" s="29">
        <v>10</v>
      </c>
      <c r="Z64" s="29">
        <v>25</v>
      </c>
      <c r="AA64" s="28" t="s">
        <v>57</v>
      </c>
      <c r="AB64" s="28" t="s">
        <v>58</v>
      </c>
      <c r="AC64" s="29" t="str">
        <f>VLOOKUP(B64,[1]Sheet1!$B$8:$AC$364,28,0)</f>
        <v>带动村集体、脱贫户增收</v>
      </c>
      <c r="AD64" s="64" t="str">
        <f>VLOOKUP(B64,[1]Sheet1!$B$8:$AD$364,29,0)</f>
        <v>增加收入、务工</v>
      </c>
      <c r="AE64" s="28" t="s">
        <v>59</v>
      </c>
      <c r="AF64" s="28" t="s">
        <v>59</v>
      </c>
      <c r="AG64" s="28" t="s">
        <v>59</v>
      </c>
      <c r="AH64" s="28" t="s">
        <v>59</v>
      </c>
      <c r="AI64" s="28" t="s">
        <v>59</v>
      </c>
      <c r="AJ64" s="30" t="s">
        <v>64</v>
      </c>
      <c r="AK64" s="28"/>
    </row>
    <row r="65" ht="42" customHeight="1" spans="1:37">
      <c r="A65" s="27">
        <v>58</v>
      </c>
      <c r="B65" s="28" t="s">
        <v>274</v>
      </c>
      <c r="C65" s="28" t="s">
        <v>275</v>
      </c>
      <c r="D65" s="28" t="s">
        <v>50</v>
      </c>
      <c r="E65" s="28" t="s">
        <v>51</v>
      </c>
      <c r="F65" s="28" t="s">
        <v>52</v>
      </c>
      <c r="G65" s="28" t="s">
        <v>235</v>
      </c>
      <c r="H65" s="29" t="s">
        <v>275</v>
      </c>
      <c r="I65" s="28"/>
      <c r="J65" s="28" t="s">
        <v>276</v>
      </c>
      <c r="K65" s="28" t="s">
        <v>277</v>
      </c>
      <c r="L65" s="28" t="s">
        <v>242</v>
      </c>
      <c r="M65" s="29">
        <v>70</v>
      </c>
      <c r="N65" s="29">
        <v>60</v>
      </c>
      <c r="O65" s="29">
        <v>60</v>
      </c>
      <c r="P65" s="29">
        <v>0</v>
      </c>
      <c r="Q65" s="29">
        <v>0</v>
      </c>
      <c r="R65" s="29">
        <v>0</v>
      </c>
      <c r="S65" s="25">
        <f t="shared" si="0"/>
        <v>10</v>
      </c>
      <c r="T65" s="28"/>
      <c r="U65" s="29">
        <v>302</v>
      </c>
      <c r="V65" s="29">
        <v>396</v>
      </c>
      <c r="W65" s="29">
        <v>150</v>
      </c>
      <c r="X65" s="29">
        <v>418</v>
      </c>
      <c r="Y65" s="29">
        <v>8</v>
      </c>
      <c r="Z65" s="29">
        <v>4</v>
      </c>
      <c r="AA65" s="28" t="s">
        <v>57</v>
      </c>
      <c r="AB65" s="28" t="s">
        <v>58</v>
      </c>
      <c r="AC65" s="29" t="str">
        <f>VLOOKUP(B65,[1]Sheet1!$B$8:$AC$364,28,0)</f>
        <v>带动村集体、脱贫户增收</v>
      </c>
      <c r="AD65" s="64" t="str">
        <f>VLOOKUP(B65,[1]Sheet1!$B$8:$AD$364,29,0)</f>
        <v>增加收入、务工</v>
      </c>
      <c r="AE65" s="28" t="s">
        <v>59</v>
      </c>
      <c r="AF65" s="28" t="s">
        <v>59</v>
      </c>
      <c r="AG65" s="28" t="s">
        <v>59</v>
      </c>
      <c r="AH65" s="28" t="s">
        <v>59</v>
      </c>
      <c r="AI65" s="28" t="s">
        <v>59</v>
      </c>
      <c r="AJ65" s="30" t="s">
        <v>64</v>
      </c>
      <c r="AK65" s="28"/>
    </row>
    <row r="66" s="4" customFormat="1" ht="42" customHeight="1" spans="1:37">
      <c r="A66" s="27">
        <v>59</v>
      </c>
      <c r="B66" s="28" t="s">
        <v>278</v>
      </c>
      <c r="C66" s="28" t="s">
        <v>279</v>
      </c>
      <c r="D66" s="28" t="s">
        <v>50</v>
      </c>
      <c r="E66" s="28" t="s">
        <v>51</v>
      </c>
      <c r="F66" s="28" t="s">
        <v>52</v>
      </c>
      <c r="G66" s="28" t="s">
        <v>235</v>
      </c>
      <c r="H66" s="29" t="s">
        <v>279</v>
      </c>
      <c r="I66" s="28"/>
      <c r="J66" s="28" t="s">
        <v>265</v>
      </c>
      <c r="K66" s="28" t="s">
        <v>280</v>
      </c>
      <c r="L66" s="28" t="s">
        <v>242</v>
      </c>
      <c r="M66" s="29">
        <v>110</v>
      </c>
      <c r="N66" s="29">
        <v>110</v>
      </c>
      <c r="O66" s="29">
        <v>110</v>
      </c>
      <c r="P66" s="29">
        <v>0</v>
      </c>
      <c r="Q66" s="29">
        <v>0</v>
      </c>
      <c r="R66" s="29">
        <v>0</v>
      </c>
      <c r="S66" s="25">
        <f t="shared" si="0"/>
        <v>0</v>
      </c>
      <c r="T66" s="28"/>
      <c r="U66" s="29">
        <v>185</v>
      </c>
      <c r="V66" s="29">
        <v>813</v>
      </c>
      <c r="W66" s="29">
        <v>106</v>
      </c>
      <c r="X66" s="29">
        <v>323</v>
      </c>
      <c r="Y66" s="29">
        <v>7</v>
      </c>
      <c r="Z66" s="29">
        <v>21</v>
      </c>
      <c r="AA66" s="28" t="s">
        <v>57</v>
      </c>
      <c r="AB66" s="28" t="s">
        <v>58</v>
      </c>
      <c r="AC66" s="29" t="str">
        <f>VLOOKUP(B66,[1]Sheet1!$B$8:$AC$364,28,0)</f>
        <v>带动村集体、脱贫户增收</v>
      </c>
      <c r="AD66" s="64" t="str">
        <f>VLOOKUP(B66,[1]Sheet1!$B$8:$AD$364,29,0)</f>
        <v>增加收入、务工</v>
      </c>
      <c r="AE66" s="28" t="s">
        <v>59</v>
      </c>
      <c r="AF66" s="28" t="s">
        <v>59</v>
      </c>
      <c r="AG66" s="28" t="s">
        <v>59</v>
      </c>
      <c r="AH66" s="28" t="s">
        <v>59</v>
      </c>
      <c r="AI66" s="28" t="s">
        <v>59</v>
      </c>
      <c r="AJ66" s="30" t="s">
        <v>64</v>
      </c>
      <c r="AK66" s="69"/>
    </row>
    <row r="67" ht="42" customHeight="1" spans="1:37">
      <c r="A67" s="27">
        <v>60</v>
      </c>
      <c r="B67" s="28" t="s">
        <v>281</v>
      </c>
      <c r="C67" s="28" t="s">
        <v>282</v>
      </c>
      <c r="D67" s="28" t="s">
        <v>50</v>
      </c>
      <c r="E67" s="28" t="s">
        <v>51</v>
      </c>
      <c r="F67" s="28" t="s">
        <v>52</v>
      </c>
      <c r="G67" s="28" t="s">
        <v>235</v>
      </c>
      <c r="H67" s="29" t="s">
        <v>282</v>
      </c>
      <c r="I67" s="28"/>
      <c r="J67" s="28" t="s">
        <v>283</v>
      </c>
      <c r="K67" s="28" t="s">
        <v>284</v>
      </c>
      <c r="L67" s="28" t="s">
        <v>242</v>
      </c>
      <c r="M67" s="29">
        <v>58</v>
      </c>
      <c r="N67" s="29">
        <v>58</v>
      </c>
      <c r="O67" s="29">
        <v>58</v>
      </c>
      <c r="P67" s="29">
        <v>0</v>
      </c>
      <c r="Q67" s="29">
        <v>0</v>
      </c>
      <c r="R67" s="29">
        <v>0</v>
      </c>
      <c r="S67" s="25">
        <f t="shared" si="0"/>
        <v>0</v>
      </c>
      <c r="T67" s="28"/>
      <c r="U67" s="29">
        <v>247</v>
      </c>
      <c r="V67" s="29">
        <v>1421</v>
      </c>
      <c r="W67" s="29">
        <v>79</v>
      </c>
      <c r="X67" s="29">
        <v>207</v>
      </c>
      <c r="Y67" s="29">
        <v>10</v>
      </c>
      <c r="Z67" s="29">
        <v>37</v>
      </c>
      <c r="AA67" s="28" t="s">
        <v>57</v>
      </c>
      <c r="AB67" s="28" t="s">
        <v>58</v>
      </c>
      <c r="AC67" s="29" t="str">
        <f>VLOOKUP(B67,[1]Sheet1!$B$8:$AC$364,28,0)</f>
        <v>带动村集体、脱贫户增收</v>
      </c>
      <c r="AD67" s="64" t="str">
        <f>VLOOKUP(B67,[1]Sheet1!$B$8:$AD$364,29,0)</f>
        <v>增加收入、务工</v>
      </c>
      <c r="AE67" s="28" t="s">
        <v>59</v>
      </c>
      <c r="AF67" s="28" t="s">
        <v>59</v>
      </c>
      <c r="AG67" s="28" t="s">
        <v>59</v>
      </c>
      <c r="AH67" s="28" t="s">
        <v>59</v>
      </c>
      <c r="AI67" s="28" t="s">
        <v>59</v>
      </c>
      <c r="AJ67" s="30" t="s">
        <v>64</v>
      </c>
      <c r="AK67" s="28"/>
    </row>
    <row r="68" s="4" customFormat="1" ht="42" customHeight="1" spans="1:37">
      <c r="A68" s="27">
        <v>61</v>
      </c>
      <c r="B68" s="28" t="s">
        <v>285</v>
      </c>
      <c r="C68" s="28" t="s">
        <v>286</v>
      </c>
      <c r="D68" s="28" t="s">
        <v>50</v>
      </c>
      <c r="E68" s="28" t="s">
        <v>51</v>
      </c>
      <c r="F68" s="28" t="s">
        <v>52</v>
      </c>
      <c r="G68" s="28" t="s">
        <v>235</v>
      </c>
      <c r="H68" s="29" t="s">
        <v>286</v>
      </c>
      <c r="I68" s="28"/>
      <c r="J68" s="28" t="s">
        <v>287</v>
      </c>
      <c r="K68" s="28" t="s">
        <v>269</v>
      </c>
      <c r="L68" s="28" t="s">
        <v>266</v>
      </c>
      <c r="M68" s="29">
        <v>50</v>
      </c>
      <c r="N68" s="29">
        <v>50</v>
      </c>
      <c r="O68" s="29">
        <v>50</v>
      </c>
      <c r="P68" s="29">
        <v>0</v>
      </c>
      <c r="Q68" s="29">
        <v>0</v>
      </c>
      <c r="R68" s="29">
        <v>0</v>
      </c>
      <c r="S68" s="25">
        <f t="shared" si="0"/>
        <v>0</v>
      </c>
      <c r="T68" s="28"/>
      <c r="U68" s="29">
        <v>298</v>
      </c>
      <c r="V68" s="29">
        <v>402</v>
      </c>
      <c r="W68" s="29">
        <v>147</v>
      </c>
      <c r="X68" s="29">
        <v>390</v>
      </c>
      <c r="Y68" s="29">
        <v>7</v>
      </c>
      <c r="Z68" s="29">
        <v>12</v>
      </c>
      <c r="AA68" s="28" t="s">
        <v>57</v>
      </c>
      <c r="AB68" s="28" t="s">
        <v>58</v>
      </c>
      <c r="AC68" s="29" t="str">
        <f>VLOOKUP(B68,[1]Sheet1!$B$8:$AC$364,28,0)</f>
        <v>带动村集体、脱贫户增收</v>
      </c>
      <c r="AD68" s="64" t="str">
        <f>VLOOKUP(B68,[1]Sheet1!$B$8:$AD$364,29,0)</f>
        <v>增加收入、务工</v>
      </c>
      <c r="AE68" s="28" t="s">
        <v>59</v>
      </c>
      <c r="AF68" s="28" t="s">
        <v>59</v>
      </c>
      <c r="AG68" s="28" t="s">
        <v>59</v>
      </c>
      <c r="AH68" s="28" t="s">
        <v>59</v>
      </c>
      <c r="AI68" s="28" t="s">
        <v>59</v>
      </c>
      <c r="AJ68" s="30" t="s">
        <v>64</v>
      </c>
      <c r="AK68" s="69"/>
    </row>
    <row r="69" ht="42" customHeight="1" spans="1:37">
      <c r="A69" s="27">
        <v>62</v>
      </c>
      <c r="B69" s="28" t="s">
        <v>288</v>
      </c>
      <c r="C69" s="28" t="s">
        <v>289</v>
      </c>
      <c r="D69" s="28" t="s">
        <v>50</v>
      </c>
      <c r="E69" s="28" t="s">
        <v>51</v>
      </c>
      <c r="F69" s="28" t="s">
        <v>52</v>
      </c>
      <c r="G69" s="28" t="s">
        <v>235</v>
      </c>
      <c r="H69" s="29" t="s">
        <v>289</v>
      </c>
      <c r="I69" s="28"/>
      <c r="J69" s="28" t="s">
        <v>290</v>
      </c>
      <c r="K69" s="28" t="s">
        <v>291</v>
      </c>
      <c r="L69" s="28" t="s">
        <v>258</v>
      </c>
      <c r="M69" s="29">
        <v>50</v>
      </c>
      <c r="N69" s="29">
        <v>50</v>
      </c>
      <c r="O69" s="29">
        <v>50</v>
      </c>
      <c r="P69" s="29">
        <v>0</v>
      </c>
      <c r="Q69" s="29">
        <v>0</v>
      </c>
      <c r="R69" s="29">
        <v>0</v>
      </c>
      <c r="S69" s="25">
        <f t="shared" si="0"/>
        <v>0</v>
      </c>
      <c r="T69" s="28"/>
      <c r="U69" s="29">
        <v>220</v>
      </c>
      <c r="V69" s="29">
        <v>1226</v>
      </c>
      <c r="W69" s="29">
        <v>87</v>
      </c>
      <c r="X69" s="29">
        <v>292</v>
      </c>
      <c r="Y69" s="29">
        <v>10</v>
      </c>
      <c r="Z69" s="29">
        <v>42</v>
      </c>
      <c r="AA69" s="28" t="s">
        <v>57</v>
      </c>
      <c r="AB69" s="28" t="s">
        <v>58</v>
      </c>
      <c r="AC69" s="29" t="str">
        <f>VLOOKUP(B69,[1]Sheet1!$B$8:$AC$364,28,0)</f>
        <v>带动村集体、脱贫户增收</v>
      </c>
      <c r="AD69" s="64" t="str">
        <f>VLOOKUP(B69,[1]Sheet1!$B$8:$AD$364,29,0)</f>
        <v>增加收入、务工</v>
      </c>
      <c r="AE69" s="28" t="s">
        <v>59</v>
      </c>
      <c r="AF69" s="28" t="s">
        <v>59</v>
      </c>
      <c r="AG69" s="28" t="s">
        <v>59</v>
      </c>
      <c r="AH69" s="28" t="s">
        <v>59</v>
      </c>
      <c r="AI69" s="28" t="s">
        <v>59</v>
      </c>
      <c r="AJ69" s="30" t="s">
        <v>64</v>
      </c>
      <c r="AK69" s="28"/>
    </row>
    <row r="70" ht="42" customHeight="1" spans="1:37">
      <c r="A70" s="27">
        <v>63</v>
      </c>
      <c r="B70" s="28" t="s">
        <v>292</v>
      </c>
      <c r="C70" s="28" t="s">
        <v>293</v>
      </c>
      <c r="D70" s="28" t="s">
        <v>50</v>
      </c>
      <c r="E70" s="28" t="s">
        <v>51</v>
      </c>
      <c r="F70" s="28" t="s">
        <v>52</v>
      </c>
      <c r="G70" s="28" t="s">
        <v>235</v>
      </c>
      <c r="H70" s="29" t="s">
        <v>293</v>
      </c>
      <c r="I70" s="28"/>
      <c r="J70" s="28" t="s">
        <v>294</v>
      </c>
      <c r="K70" s="28" t="s">
        <v>294</v>
      </c>
      <c r="L70" s="28" t="s">
        <v>258</v>
      </c>
      <c r="M70" s="29">
        <v>115</v>
      </c>
      <c r="N70" s="29">
        <v>115</v>
      </c>
      <c r="O70" s="29">
        <v>115</v>
      </c>
      <c r="P70" s="29">
        <v>0</v>
      </c>
      <c r="Q70" s="29">
        <v>0</v>
      </c>
      <c r="R70" s="29">
        <v>0</v>
      </c>
      <c r="S70" s="25">
        <f t="shared" si="0"/>
        <v>0</v>
      </c>
      <c r="T70" s="28"/>
      <c r="U70" s="29">
        <v>228</v>
      </c>
      <c r="V70" s="29">
        <v>1328</v>
      </c>
      <c r="W70" s="29">
        <v>94</v>
      </c>
      <c r="X70" s="29">
        <v>284</v>
      </c>
      <c r="Y70" s="29">
        <v>10</v>
      </c>
      <c r="Z70" s="29">
        <v>17</v>
      </c>
      <c r="AA70" s="28" t="s">
        <v>57</v>
      </c>
      <c r="AB70" s="28" t="s">
        <v>58</v>
      </c>
      <c r="AC70" s="29" t="str">
        <f>VLOOKUP(B70,[1]Sheet1!$B$8:$AC$364,28,0)</f>
        <v>带动村集体、脱贫户增收</v>
      </c>
      <c r="AD70" s="64" t="str">
        <f>VLOOKUP(B70,[1]Sheet1!$B$8:$AD$364,29,0)</f>
        <v>增加收入、务工</v>
      </c>
      <c r="AE70" s="28" t="s">
        <v>59</v>
      </c>
      <c r="AF70" s="28" t="s">
        <v>59</v>
      </c>
      <c r="AG70" s="28" t="s">
        <v>59</v>
      </c>
      <c r="AH70" s="28" t="s">
        <v>59</v>
      </c>
      <c r="AI70" s="28" t="s">
        <v>59</v>
      </c>
      <c r="AJ70" s="30" t="s">
        <v>64</v>
      </c>
      <c r="AK70" s="28"/>
    </row>
    <row r="71" ht="42" customHeight="1" spans="1:37">
      <c r="A71" s="27">
        <v>64</v>
      </c>
      <c r="B71" s="28" t="s">
        <v>295</v>
      </c>
      <c r="C71" s="28" t="s">
        <v>296</v>
      </c>
      <c r="D71" s="28" t="s">
        <v>50</v>
      </c>
      <c r="E71" s="28" t="s">
        <v>51</v>
      </c>
      <c r="F71" s="28" t="s">
        <v>52</v>
      </c>
      <c r="G71" s="28" t="s">
        <v>235</v>
      </c>
      <c r="H71" s="29" t="s">
        <v>296</v>
      </c>
      <c r="I71" s="28"/>
      <c r="J71" s="28" t="s">
        <v>297</v>
      </c>
      <c r="K71" s="28" t="s">
        <v>179</v>
      </c>
      <c r="L71" s="28" t="s">
        <v>298</v>
      </c>
      <c r="M71" s="29">
        <v>55</v>
      </c>
      <c r="N71" s="29">
        <v>55</v>
      </c>
      <c r="O71" s="29">
        <v>0</v>
      </c>
      <c r="P71" s="29">
        <v>55</v>
      </c>
      <c r="Q71" s="29">
        <v>0</v>
      </c>
      <c r="R71" s="29">
        <v>0</v>
      </c>
      <c r="S71" s="25">
        <f t="shared" si="0"/>
        <v>0</v>
      </c>
      <c r="T71" s="28"/>
      <c r="U71" s="29">
        <v>135</v>
      </c>
      <c r="V71" s="29">
        <v>398</v>
      </c>
      <c r="W71" s="29">
        <v>82</v>
      </c>
      <c r="X71" s="29">
        <v>207</v>
      </c>
      <c r="Y71" s="29">
        <v>3</v>
      </c>
      <c r="Z71" s="29">
        <v>35</v>
      </c>
      <c r="AA71" s="28" t="s">
        <v>57</v>
      </c>
      <c r="AB71" s="28" t="s">
        <v>58</v>
      </c>
      <c r="AC71" s="29" t="str">
        <f>VLOOKUP(B71,[1]Sheet1!$B$8:$AC$364,28,0)</f>
        <v>带动村集体、脱贫户增收</v>
      </c>
      <c r="AD71" s="64" t="str">
        <f>VLOOKUP(B71,[1]Sheet1!$B$8:$AD$364,29,0)</f>
        <v>增加收入、务工</v>
      </c>
      <c r="AE71" s="28" t="s">
        <v>59</v>
      </c>
      <c r="AF71" s="28" t="s">
        <v>59</v>
      </c>
      <c r="AG71" s="28" t="s">
        <v>59</v>
      </c>
      <c r="AH71" s="28" t="s">
        <v>59</v>
      </c>
      <c r="AI71" s="28" t="s">
        <v>59</v>
      </c>
      <c r="AJ71" s="30" t="s">
        <v>64</v>
      </c>
      <c r="AK71" s="28"/>
    </row>
    <row r="72" ht="42" customHeight="1" spans="1:37">
      <c r="A72" s="27">
        <v>65</v>
      </c>
      <c r="B72" s="28" t="s">
        <v>299</v>
      </c>
      <c r="C72" s="28" t="s">
        <v>300</v>
      </c>
      <c r="D72" s="28" t="s">
        <v>50</v>
      </c>
      <c r="E72" s="28" t="s">
        <v>51</v>
      </c>
      <c r="F72" s="28" t="s">
        <v>52</v>
      </c>
      <c r="G72" s="28" t="s">
        <v>235</v>
      </c>
      <c r="H72" s="29" t="s">
        <v>300</v>
      </c>
      <c r="I72" s="28"/>
      <c r="J72" s="28" t="s">
        <v>287</v>
      </c>
      <c r="K72" s="28" t="s">
        <v>122</v>
      </c>
      <c r="L72" s="28" t="s">
        <v>301</v>
      </c>
      <c r="M72" s="29">
        <v>300</v>
      </c>
      <c r="N72" s="29">
        <v>300</v>
      </c>
      <c r="O72" s="29">
        <v>0</v>
      </c>
      <c r="P72" s="29">
        <v>300</v>
      </c>
      <c r="Q72" s="29">
        <v>0</v>
      </c>
      <c r="R72" s="29">
        <v>0</v>
      </c>
      <c r="S72" s="25">
        <f t="shared" ref="S72:S135" si="1">M72-N72</f>
        <v>0</v>
      </c>
      <c r="T72" s="28"/>
      <c r="U72" s="29">
        <v>298</v>
      </c>
      <c r="V72" s="29">
        <v>801</v>
      </c>
      <c r="W72" s="29">
        <v>147</v>
      </c>
      <c r="X72" s="29">
        <v>390</v>
      </c>
      <c r="Y72" s="29">
        <v>7</v>
      </c>
      <c r="Z72" s="29">
        <v>11</v>
      </c>
      <c r="AA72" s="28" t="s">
        <v>57</v>
      </c>
      <c r="AB72" s="28" t="s">
        <v>58</v>
      </c>
      <c r="AC72" s="29" t="str">
        <f>VLOOKUP(B72,[1]Sheet1!$B$8:$AC$364,28,0)</f>
        <v>带动村集体、脱贫户增收</v>
      </c>
      <c r="AD72" s="64" t="str">
        <f>VLOOKUP(B72,[1]Sheet1!$B$8:$AD$364,29,0)</f>
        <v>增加收入、务工</v>
      </c>
      <c r="AE72" s="28" t="s">
        <v>59</v>
      </c>
      <c r="AF72" s="28" t="s">
        <v>59</v>
      </c>
      <c r="AG72" s="28" t="s">
        <v>59</v>
      </c>
      <c r="AH72" s="28" t="s">
        <v>59</v>
      </c>
      <c r="AI72" s="28" t="s">
        <v>59</v>
      </c>
      <c r="AJ72" s="30" t="s">
        <v>64</v>
      </c>
      <c r="AK72" s="28"/>
    </row>
    <row r="73" ht="42" customHeight="1" spans="1:37">
      <c r="A73" s="27">
        <v>66</v>
      </c>
      <c r="B73" s="28" t="s">
        <v>302</v>
      </c>
      <c r="C73" s="28" t="s">
        <v>303</v>
      </c>
      <c r="D73" s="28" t="s">
        <v>50</v>
      </c>
      <c r="E73" s="28" t="s">
        <v>51</v>
      </c>
      <c r="F73" s="28" t="s">
        <v>52</v>
      </c>
      <c r="G73" s="28" t="s">
        <v>235</v>
      </c>
      <c r="H73" s="29" t="s">
        <v>303</v>
      </c>
      <c r="I73" s="28"/>
      <c r="J73" s="28" t="s">
        <v>304</v>
      </c>
      <c r="K73" s="28" t="s">
        <v>305</v>
      </c>
      <c r="L73" s="28" t="s">
        <v>75</v>
      </c>
      <c r="M73" s="29">
        <v>65</v>
      </c>
      <c r="N73" s="29">
        <v>65</v>
      </c>
      <c r="O73" s="29">
        <v>0</v>
      </c>
      <c r="P73" s="29">
        <v>60</v>
      </c>
      <c r="Q73" s="29">
        <v>0</v>
      </c>
      <c r="R73" s="29">
        <v>5</v>
      </c>
      <c r="S73" s="25">
        <f t="shared" si="1"/>
        <v>0</v>
      </c>
      <c r="T73" s="28"/>
      <c r="U73" s="29">
        <v>575</v>
      </c>
      <c r="V73" s="29">
        <v>872</v>
      </c>
      <c r="W73" s="29">
        <v>280</v>
      </c>
      <c r="X73" s="29">
        <v>779</v>
      </c>
      <c r="Y73" s="29">
        <v>16</v>
      </c>
      <c r="Z73" s="29">
        <v>18</v>
      </c>
      <c r="AA73" s="28" t="s">
        <v>57</v>
      </c>
      <c r="AB73" s="28" t="s">
        <v>58</v>
      </c>
      <c r="AC73" s="29" t="str">
        <f>VLOOKUP(B73,[1]Sheet1!$B$8:$AC$364,28,0)</f>
        <v>带动村集体、脱贫户增收</v>
      </c>
      <c r="AD73" s="64" t="str">
        <f>VLOOKUP(B73,[1]Sheet1!$B$8:$AD$364,29,0)</f>
        <v>增加收入、务工</v>
      </c>
      <c r="AE73" s="28" t="s">
        <v>59</v>
      </c>
      <c r="AF73" s="28" t="s">
        <v>59</v>
      </c>
      <c r="AG73" s="28" t="s">
        <v>59</v>
      </c>
      <c r="AH73" s="28" t="s">
        <v>59</v>
      </c>
      <c r="AI73" s="28" t="s">
        <v>59</v>
      </c>
      <c r="AJ73" s="30" t="s">
        <v>64</v>
      </c>
      <c r="AK73" s="28"/>
    </row>
    <row r="74" ht="42" customHeight="1" spans="1:37">
      <c r="A74" s="27">
        <v>67</v>
      </c>
      <c r="B74" s="28" t="s">
        <v>306</v>
      </c>
      <c r="C74" s="28" t="s">
        <v>307</v>
      </c>
      <c r="D74" s="28" t="s">
        <v>50</v>
      </c>
      <c r="E74" s="28" t="s">
        <v>51</v>
      </c>
      <c r="F74" s="28" t="s">
        <v>52</v>
      </c>
      <c r="G74" s="28" t="s">
        <v>235</v>
      </c>
      <c r="H74" s="29" t="s">
        <v>307</v>
      </c>
      <c r="I74" s="28"/>
      <c r="J74" s="28" t="s">
        <v>283</v>
      </c>
      <c r="K74" s="28" t="s">
        <v>252</v>
      </c>
      <c r="L74" s="28" t="s">
        <v>266</v>
      </c>
      <c r="M74" s="29">
        <v>100</v>
      </c>
      <c r="N74" s="29">
        <v>90</v>
      </c>
      <c r="O74" s="29">
        <v>0</v>
      </c>
      <c r="P74" s="29">
        <v>90</v>
      </c>
      <c r="Q74" s="29">
        <v>0</v>
      </c>
      <c r="R74" s="29">
        <v>0</v>
      </c>
      <c r="S74" s="25">
        <f t="shared" si="1"/>
        <v>10</v>
      </c>
      <c r="T74" s="28"/>
      <c r="U74" s="29">
        <v>152</v>
      </c>
      <c r="V74" s="29">
        <v>1292</v>
      </c>
      <c r="W74" s="29">
        <v>56</v>
      </c>
      <c r="X74" s="29">
        <v>130</v>
      </c>
      <c r="Y74" s="29">
        <v>7</v>
      </c>
      <c r="Z74" s="29">
        <v>40</v>
      </c>
      <c r="AA74" s="28" t="s">
        <v>57</v>
      </c>
      <c r="AB74" s="28" t="s">
        <v>58</v>
      </c>
      <c r="AC74" s="29" t="str">
        <f>VLOOKUP(B74,[1]Sheet1!$B$8:$AC$364,28,0)</f>
        <v>带动村集体、脱贫户增收</v>
      </c>
      <c r="AD74" s="64" t="str">
        <f>VLOOKUP(B74,[1]Sheet1!$B$8:$AD$364,29,0)</f>
        <v>增加收入、务工</v>
      </c>
      <c r="AE74" s="28" t="s">
        <v>59</v>
      </c>
      <c r="AF74" s="28" t="s">
        <v>59</v>
      </c>
      <c r="AG74" s="28" t="s">
        <v>59</v>
      </c>
      <c r="AH74" s="28" t="s">
        <v>59</v>
      </c>
      <c r="AI74" s="28" t="s">
        <v>59</v>
      </c>
      <c r="AJ74" s="30" t="s">
        <v>64</v>
      </c>
      <c r="AK74" s="28"/>
    </row>
    <row r="75" ht="42" customHeight="1" spans="1:37">
      <c r="A75" s="27">
        <v>68</v>
      </c>
      <c r="B75" s="28" t="s">
        <v>308</v>
      </c>
      <c r="C75" s="28" t="s">
        <v>309</v>
      </c>
      <c r="D75" s="28" t="s">
        <v>50</v>
      </c>
      <c r="E75" s="28" t="s">
        <v>51</v>
      </c>
      <c r="F75" s="28" t="s">
        <v>52</v>
      </c>
      <c r="G75" s="28" t="s">
        <v>235</v>
      </c>
      <c r="H75" s="29" t="s">
        <v>309</v>
      </c>
      <c r="I75" s="28"/>
      <c r="J75" s="28" t="s">
        <v>74</v>
      </c>
      <c r="K75" s="28" t="s">
        <v>310</v>
      </c>
      <c r="L75" s="28" t="s">
        <v>311</v>
      </c>
      <c r="M75" s="29">
        <v>40</v>
      </c>
      <c r="N75" s="29">
        <v>40</v>
      </c>
      <c r="O75" s="29">
        <v>0</v>
      </c>
      <c r="P75" s="29">
        <v>40</v>
      </c>
      <c r="Q75" s="29">
        <v>0</v>
      </c>
      <c r="R75" s="29">
        <v>0</v>
      </c>
      <c r="S75" s="25">
        <f t="shared" si="1"/>
        <v>0</v>
      </c>
      <c r="T75" s="28"/>
      <c r="U75" s="29">
        <v>462</v>
      </c>
      <c r="V75" s="29">
        <v>820</v>
      </c>
      <c r="W75" s="29">
        <v>256</v>
      </c>
      <c r="X75" s="29">
        <v>656</v>
      </c>
      <c r="Y75" s="29">
        <v>20</v>
      </c>
      <c r="Z75" s="29">
        <v>37</v>
      </c>
      <c r="AA75" s="28" t="s">
        <v>57</v>
      </c>
      <c r="AB75" s="28" t="s">
        <v>58</v>
      </c>
      <c r="AC75" s="29" t="str">
        <f>VLOOKUP(B75,[1]Sheet1!$B$8:$AC$364,28,0)</f>
        <v>带动村集体、脱贫户增收</v>
      </c>
      <c r="AD75" s="64" t="str">
        <f>VLOOKUP(B75,[1]Sheet1!$B$8:$AD$364,29,0)</f>
        <v>增加收入、务工</v>
      </c>
      <c r="AE75" s="28" t="s">
        <v>59</v>
      </c>
      <c r="AF75" s="28" t="s">
        <v>59</v>
      </c>
      <c r="AG75" s="28" t="s">
        <v>59</v>
      </c>
      <c r="AH75" s="28" t="s">
        <v>59</v>
      </c>
      <c r="AI75" s="28" t="s">
        <v>59</v>
      </c>
      <c r="AJ75" s="30" t="s">
        <v>64</v>
      </c>
      <c r="AK75" s="28"/>
    </row>
    <row r="76" ht="42" customHeight="1" spans="1:37">
      <c r="A76" s="27">
        <v>69</v>
      </c>
      <c r="B76" s="28" t="s">
        <v>312</v>
      </c>
      <c r="C76" s="28" t="s">
        <v>313</v>
      </c>
      <c r="D76" s="28" t="s">
        <v>50</v>
      </c>
      <c r="E76" s="28" t="s">
        <v>51</v>
      </c>
      <c r="F76" s="28" t="s">
        <v>52</v>
      </c>
      <c r="G76" s="28" t="s">
        <v>235</v>
      </c>
      <c r="H76" s="29" t="s">
        <v>313</v>
      </c>
      <c r="I76" s="28"/>
      <c r="J76" s="28" t="s">
        <v>126</v>
      </c>
      <c r="K76" s="28" t="s">
        <v>314</v>
      </c>
      <c r="L76" s="28" t="s">
        <v>160</v>
      </c>
      <c r="M76" s="29">
        <v>300</v>
      </c>
      <c r="N76" s="29">
        <v>300</v>
      </c>
      <c r="O76" s="29">
        <v>0</v>
      </c>
      <c r="P76" s="29">
        <v>300</v>
      </c>
      <c r="Q76" s="29">
        <v>0</v>
      </c>
      <c r="R76" s="29">
        <v>0</v>
      </c>
      <c r="S76" s="25">
        <f t="shared" si="1"/>
        <v>0</v>
      </c>
      <c r="T76" s="28"/>
      <c r="U76" s="29">
        <v>490</v>
      </c>
      <c r="V76" s="29">
        <v>1619</v>
      </c>
      <c r="W76" s="29">
        <v>176</v>
      </c>
      <c r="X76" s="29">
        <v>434</v>
      </c>
      <c r="Y76" s="29">
        <v>11</v>
      </c>
      <c r="Z76" s="29">
        <v>56</v>
      </c>
      <c r="AA76" s="28" t="s">
        <v>57</v>
      </c>
      <c r="AB76" s="28" t="s">
        <v>58</v>
      </c>
      <c r="AC76" s="29" t="str">
        <f>VLOOKUP(B76,[1]Sheet1!$B$8:$AC$364,28,0)</f>
        <v>带动村集体、脱贫户增收</v>
      </c>
      <c r="AD76" s="64" t="str">
        <f>VLOOKUP(B76,[1]Sheet1!$B$8:$AD$364,29,0)</f>
        <v>增加收入、务工</v>
      </c>
      <c r="AE76" s="28" t="s">
        <v>59</v>
      </c>
      <c r="AF76" s="28" t="s">
        <v>59</v>
      </c>
      <c r="AG76" s="28" t="s">
        <v>59</v>
      </c>
      <c r="AH76" s="28" t="s">
        <v>59</v>
      </c>
      <c r="AI76" s="28" t="s">
        <v>59</v>
      </c>
      <c r="AJ76" s="30" t="s">
        <v>64</v>
      </c>
      <c r="AK76" s="28"/>
    </row>
    <row r="77" ht="42" customHeight="1" spans="1:37">
      <c r="A77" s="27">
        <v>70</v>
      </c>
      <c r="B77" s="28" t="s">
        <v>315</v>
      </c>
      <c r="C77" s="28" t="s">
        <v>316</v>
      </c>
      <c r="D77" s="28" t="s">
        <v>50</v>
      </c>
      <c r="E77" s="28" t="s">
        <v>51</v>
      </c>
      <c r="F77" s="28" t="s">
        <v>52</v>
      </c>
      <c r="G77" s="28" t="s">
        <v>235</v>
      </c>
      <c r="H77" s="29" t="s">
        <v>316</v>
      </c>
      <c r="I77" s="28"/>
      <c r="J77" s="28" t="s">
        <v>317</v>
      </c>
      <c r="K77" s="28" t="s">
        <v>318</v>
      </c>
      <c r="L77" s="28" t="s">
        <v>266</v>
      </c>
      <c r="M77" s="29">
        <v>50</v>
      </c>
      <c r="N77" s="29">
        <v>50</v>
      </c>
      <c r="O77" s="29">
        <v>50</v>
      </c>
      <c r="P77" s="29">
        <v>0</v>
      </c>
      <c r="Q77" s="29">
        <v>0</v>
      </c>
      <c r="R77" s="29">
        <v>0</v>
      </c>
      <c r="S77" s="25">
        <f t="shared" si="1"/>
        <v>0</v>
      </c>
      <c r="T77" s="28"/>
      <c r="U77" s="29">
        <v>138</v>
      </c>
      <c r="V77" s="29">
        <v>1520</v>
      </c>
      <c r="W77" s="29">
        <v>68</v>
      </c>
      <c r="X77" s="29">
        <v>185</v>
      </c>
      <c r="Y77" s="29">
        <v>12</v>
      </c>
      <c r="Z77" s="29">
        <v>31</v>
      </c>
      <c r="AA77" s="28" t="s">
        <v>57</v>
      </c>
      <c r="AB77" s="28" t="s">
        <v>58</v>
      </c>
      <c r="AC77" s="29" t="str">
        <f>VLOOKUP(B77,[1]Sheet1!$B$8:$AC$364,28,0)</f>
        <v>带动村集体、脱贫户增收</v>
      </c>
      <c r="AD77" s="64" t="str">
        <f>VLOOKUP(B77,[1]Sheet1!$B$8:$AD$364,29,0)</f>
        <v>增加收入、务工</v>
      </c>
      <c r="AE77" s="28" t="s">
        <v>59</v>
      </c>
      <c r="AF77" s="28" t="s">
        <v>59</v>
      </c>
      <c r="AG77" s="28" t="s">
        <v>59</v>
      </c>
      <c r="AH77" s="28" t="s">
        <v>59</v>
      </c>
      <c r="AI77" s="28" t="s">
        <v>59</v>
      </c>
      <c r="AJ77" s="30" t="s">
        <v>64</v>
      </c>
      <c r="AK77" s="28"/>
    </row>
    <row r="78" ht="42" customHeight="1" spans="1:37">
      <c r="A78" s="27">
        <v>71</v>
      </c>
      <c r="B78" s="28" t="s">
        <v>319</v>
      </c>
      <c r="C78" s="28" t="s">
        <v>320</v>
      </c>
      <c r="D78" s="28" t="s">
        <v>50</v>
      </c>
      <c r="E78" s="28" t="s">
        <v>51</v>
      </c>
      <c r="F78" s="28" t="s">
        <v>52</v>
      </c>
      <c r="G78" s="28" t="s">
        <v>235</v>
      </c>
      <c r="H78" s="29" t="s">
        <v>320</v>
      </c>
      <c r="I78" s="28"/>
      <c r="J78" s="28" t="s">
        <v>321</v>
      </c>
      <c r="K78" s="28" t="s">
        <v>322</v>
      </c>
      <c r="L78" s="28" t="s">
        <v>266</v>
      </c>
      <c r="M78" s="29">
        <v>50</v>
      </c>
      <c r="N78" s="29">
        <v>50</v>
      </c>
      <c r="O78" s="29">
        <v>50</v>
      </c>
      <c r="P78" s="29">
        <v>0</v>
      </c>
      <c r="Q78" s="29">
        <v>0</v>
      </c>
      <c r="R78" s="29">
        <v>0</v>
      </c>
      <c r="S78" s="25">
        <f t="shared" si="1"/>
        <v>0</v>
      </c>
      <c r="T78" s="28"/>
      <c r="U78" s="29">
        <v>251</v>
      </c>
      <c r="V78" s="29">
        <v>508</v>
      </c>
      <c r="W78" s="29">
        <v>44</v>
      </c>
      <c r="X78" s="29">
        <v>96</v>
      </c>
      <c r="Y78" s="29">
        <v>3</v>
      </c>
      <c r="Z78" s="29">
        <v>2</v>
      </c>
      <c r="AA78" s="28" t="s">
        <v>57</v>
      </c>
      <c r="AB78" s="28" t="s">
        <v>58</v>
      </c>
      <c r="AC78" s="29" t="str">
        <f>VLOOKUP(B78,[1]Sheet1!$B$8:$AC$364,28,0)</f>
        <v>带动村集体、脱贫户增收</v>
      </c>
      <c r="AD78" s="64" t="str">
        <f>VLOOKUP(B78,[1]Sheet1!$B$8:$AD$364,29,0)</f>
        <v>增加收入、务工</v>
      </c>
      <c r="AE78" s="28" t="s">
        <v>59</v>
      </c>
      <c r="AF78" s="28" t="s">
        <v>59</v>
      </c>
      <c r="AG78" s="28" t="s">
        <v>59</v>
      </c>
      <c r="AH78" s="28" t="s">
        <v>59</v>
      </c>
      <c r="AI78" s="28" t="s">
        <v>59</v>
      </c>
      <c r="AJ78" s="30" t="s">
        <v>64</v>
      </c>
      <c r="AK78" s="28"/>
    </row>
    <row r="79" ht="42" customHeight="1" spans="1:37">
      <c r="A79" s="27">
        <v>72</v>
      </c>
      <c r="B79" s="28" t="s">
        <v>323</v>
      </c>
      <c r="C79" s="28" t="s">
        <v>324</v>
      </c>
      <c r="D79" s="28" t="s">
        <v>50</v>
      </c>
      <c r="E79" s="28" t="s">
        <v>51</v>
      </c>
      <c r="F79" s="28" t="s">
        <v>52</v>
      </c>
      <c r="G79" s="28" t="s">
        <v>235</v>
      </c>
      <c r="H79" s="29" t="s">
        <v>324</v>
      </c>
      <c r="I79" s="28"/>
      <c r="J79" s="28" t="s">
        <v>325</v>
      </c>
      <c r="K79" s="28" t="s">
        <v>325</v>
      </c>
      <c r="L79" s="28" t="s">
        <v>160</v>
      </c>
      <c r="M79" s="29">
        <v>50</v>
      </c>
      <c r="N79" s="29">
        <v>50</v>
      </c>
      <c r="O79" s="29">
        <v>50</v>
      </c>
      <c r="P79" s="29">
        <v>0</v>
      </c>
      <c r="Q79" s="29">
        <v>0</v>
      </c>
      <c r="R79" s="29">
        <v>0</v>
      </c>
      <c r="S79" s="25">
        <f t="shared" si="1"/>
        <v>0</v>
      </c>
      <c r="T79" s="28"/>
      <c r="U79" s="29">
        <v>305</v>
      </c>
      <c r="V79" s="29">
        <v>407</v>
      </c>
      <c r="W79" s="29">
        <v>57</v>
      </c>
      <c r="X79" s="29">
        <v>129</v>
      </c>
      <c r="Y79" s="29">
        <v>5</v>
      </c>
      <c r="Z79" s="29">
        <v>26</v>
      </c>
      <c r="AA79" s="28" t="s">
        <v>57</v>
      </c>
      <c r="AB79" s="28" t="s">
        <v>58</v>
      </c>
      <c r="AC79" s="29" t="str">
        <f>VLOOKUP(B79,[1]Sheet1!$B$8:$AC$364,28,0)</f>
        <v>带动村集体、脱贫户增收</v>
      </c>
      <c r="AD79" s="64" t="str">
        <f>VLOOKUP(B79,[1]Sheet1!$B$8:$AD$364,29,0)</f>
        <v>增加收入、务工</v>
      </c>
      <c r="AE79" s="28" t="s">
        <v>59</v>
      </c>
      <c r="AF79" s="28" t="s">
        <v>59</v>
      </c>
      <c r="AG79" s="28" t="s">
        <v>59</v>
      </c>
      <c r="AH79" s="28" t="s">
        <v>59</v>
      </c>
      <c r="AI79" s="28" t="s">
        <v>59</v>
      </c>
      <c r="AJ79" s="30" t="s">
        <v>64</v>
      </c>
      <c r="AK79" s="28"/>
    </row>
    <row r="80" ht="42" customHeight="1" spans="1:37">
      <c r="A80" s="27">
        <v>73</v>
      </c>
      <c r="B80" s="28" t="s">
        <v>326</v>
      </c>
      <c r="C80" s="28" t="s">
        <v>327</v>
      </c>
      <c r="D80" s="28" t="s">
        <v>50</v>
      </c>
      <c r="E80" s="28" t="s">
        <v>51</v>
      </c>
      <c r="F80" s="28" t="s">
        <v>52</v>
      </c>
      <c r="G80" s="28" t="s">
        <v>235</v>
      </c>
      <c r="H80" s="29" t="s">
        <v>327</v>
      </c>
      <c r="I80" s="28"/>
      <c r="J80" s="28" t="s">
        <v>291</v>
      </c>
      <c r="K80" s="28" t="s">
        <v>328</v>
      </c>
      <c r="L80" s="28" t="s">
        <v>123</v>
      </c>
      <c r="M80" s="29">
        <v>50</v>
      </c>
      <c r="N80" s="29">
        <v>50</v>
      </c>
      <c r="O80" s="29">
        <v>50</v>
      </c>
      <c r="P80" s="29">
        <v>0</v>
      </c>
      <c r="Q80" s="29">
        <v>0</v>
      </c>
      <c r="R80" s="29">
        <v>0</v>
      </c>
      <c r="S80" s="25">
        <f t="shared" si="1"/>
        <v>0</v>
      </c>
      <c r="T80" s="28"/>
      <c r="U80" s="29">
        <v>447</v>
      </c>
      <c r="V80" s="29">
        <v>1067</v>
      </c>
      <c r="W80" s="29">
        <v>223</v>
      </c>
      <c r="X80" s="29">
        <v>625</v>
      </c>
      <c r="Y80" s="29">
        <v>20</v>
      </c>
      <c r="Z80" s="29">
        <v>35</v>
      </c>
      <c r="AA80" s="28" t="s">
        <v>57</v>
      </c>
      <c r="AB80" s="28" t="s">
        <v>58</v>
      </c>
      <c r="AC80" s="29" t="str">
        <f>VLOOKUP(B80,[1]Sheet1!$B$8:$AC$364,28,0)</f>
        <v>带动村集体、脱贫户增收</v>
      </c>
      <c r="AD80" s="64" t="str">
        <f>VLOOKUP(B80,[1]Sheet1!$B$8:$AD$364,29,0)</f>
        <v>增加收入、务工</v>
      </c>
      <c r="AE80" s="28" t="s">
        <v>59</v>
      </c>
      <c r="AF80" s="28" t="s">
        <v>59</v>
      </c>
      <c r="AG80" s="28" t="s">
        <v>59</v>
      </c>
      <c r="AH80" s="28" t="s">
        <v>59</v>
      </c>
      <c r="AI80" s="28" t="s">
        <v>59</v>
      </c>
      <c r="AJ80" s="30" t="s">
        <v>64</v>
      </c>
      <c r="AK80" s="28"/>
    </row>
    <row r="81" ht="42" customHeight="1" spans="1:37">
      <c r="A81" s="27">
        <v>74</v>
      </c>
      <c r="B81" s="28" t="s">
        <v>329</v>
      </c>
      <c r="C81" s="28" t="s">
        <v>330</v>
      </c>
      <c r="D81" s="28" t="s">
        <v>50</v>
      </c>
      <c r="E81" s="28" t="s">
        <v>51</v>
      </c>
      <c r="F81" s="28" t="s">
        <v>52</v>
      </c>
      <c r="G81" s="28" t="s">
        <v>235</v>
      </c>
      <c r="H81" s="29" t="s">
        <v>330</v>
      </c>
      <c r="I81" s="28"/>
      <c r="J81" s="28" t="s">
        <v>331</v>
      </c>
      <c r="K81" s="28" t="s">
        <v>331</v>
      </c>
      <c r="L81" s="28" t="s">
        <v>148</v>
      </c>
      <c r="M81" s="29">
        <v>60</v>
      </c>
      <c r="N81" s="29">
        <v>60</v>
      </c>
      <c r="O81" s="29">
        <v>60</v>
      </c>
      <c r="P81" s="29">
        <v>0</v>
      </c>
      <c r="Q81" s="29">
        <v>0</v>
      </c>
      <c r="R81" s="29">
        <v>0</v>
      </c>
      <c r="S81" s="25">
        <f t="shared" si="1"/>
        <v>0</v>
      </c>
      <c r="T81" s="28"/>
      <c r="U81" s="29">
        <v>294</v>
      </c>
      <c r="V81" s="29">
        <v>1572</v>
      </c>
      <c r="W81" s="29">
        <v>107</v>
      </c>
      <c r="X81" s="29">
        <v>297</v>
      </c>
      <c r="Y81" s="29">
        <v>17</v>
      </c>
      <c r="Z81" s="29">
        <v>25</v>
      </c>
      <c r="AA81" s="28" t="s">
        <v>57</v>
      </c>
      <c r="AB81" s="28" t="s">
        <v>58</v>
      </c>
      <c r="AC81" s="29" t="str">
        <f>VLOOKUP(B81,[1]Sheet1!$B$8:$AC$364,28,0)</f>
        <v>带动村集体、脱贫户增收</v>
      </c>
      <c r="AD81" s="64" t="str">
        <f>VLOOKUP(B81,[1]Sheet1!$B$8:$AD$364,29,0)</f>
        <v>增加收入、务工</v>
      </c>
      <c r="AE81" s="28" t="s">
        <v>59</v>
      </c>
      <c r="AF81" s="28" t="s">
        <v>59</v>
      </c>
      <c r="AG81" s="28" t="s">
        <v>59</v>
      </c>
      <c r="AH81" s="28" t="s">
        <v>59</v>
      </c>
      <c r="AI81" s="28" t="s">
        <v>59</v>
      </c>
      <c r="AJ81" s="30" t="s">
        <v>64</v>
      </c>
      <c r="AK81" s="28"/>
    </row>
    <row r="82" ht="42" customHeight="1" spans="1:37">
      <c r="A82" s="27">
        <v>75</v>
      </c>
      <c r="B82" s="28" t="s">
        <v>332</v>
      </c>
      <c r="C82" s="28" t="s">
        <v>333</v>
      </c>
      <c r="D82" s="28" t="s">
        <v>50</v>
      </c>
      <c r="E82" s="28" t="s">
        <v>51</v>
      </c>
      <c r="F82" s="28" t="s">
        <v>52</v>
      </c>
      <c r="G82" s="28" t="s">
        <v>235</v>
      </c>
      <c r="H82" s="29" t="s">
        <v>334</v>
      </c>
      <c r="I82" s="28"/>
      <c r="J82" s="28" t="s">
        <v>335</v>
      </c>
      <c r="K82" s="28" t="s">
        <v>335</v>
      </c>
      <c r="L82" s="28" t="s">
        <v>148</v>
      </c>
      <c r="M82" s="29">
        <v>53</v>
      </c>
      <c r="N82" s="29">
        <v>53</v>
      </c>
      <c r="O82" s="29">
        <v>53</v>
      </c>
      <c r="P82" s="29">
        <v>0</v>
      </c>
      <c r="Q82" s="29">
        <v>0</v>
      </c>
      <c r="R82" s="29">
        <v>0</v>
      </c>
      <c r="S82" s="25">
        <f t="shared" si="1"/>
        <v>0</v>
      </c>
      <c r="T82" s="28"/>
      <c r="U82" s="29">
        <v>611</v>
      </c>
      <c r="V82" s="29">
        <v>648</v>
      </c>
      <c r="W82" s="29">
        <v>244</v>
      </c>
      <c r="X82" s="29">
        <v>588</v>
      </c>
      <c r="Y82" s="29">
        <v>24</v>
      </c>
      <c r="Z82" s="29">
        <v>25</v>
      </c>
      <c r="AA82" s="28" t="s">
        <v>57</v>
      </c>
      <c r="AB82" s="28" t="s">
        <v>58</v>
      </c>
      <c r="AC82" s="29" t="str">
        <f>VLOOKUP(B82,[1]Sheet1!$B$8:$AC$364,28,0)</f>
        <v>带动村集体、脱贫户增收</v>
      </c>
      <c r="AD82" s="64" t="str">
        <f>VLOOKUP(B82,[1]Sheet1!$B$8:$AD$364,29,0)</f>
        <v>增加收入、务工</v>
      </c>
      <c r="AE82" s="28" t="s">
        <v>59</v>
      </c>
      <c r="AF82" s="28" t="s">
        <v>59</v>
      </c>
      <c r="AG82" s="28" t="s">
        <v>59</v>
      </c>
      <c r="AH82" s="28" t="s">
        <v>59</v>
      </c>
      <c r="AI82" s="28" t="s">
        <v>59</v>
      </c>
      <c r="AJ82" s="30" t="s">
        <v>64</v>
      </c>
      <c r="AK82" s="28"/>
    </row>
    <row r="83" ht="42" customHeight="1" spans="1:37">
      <c r="A83" s="27">
        <v>76</v>
      </c>
      <c r="B83" s="28" t="s">
        <v>336</v>
      </c>
      <c r="C83" s="28" t="s">
        <v>337</v>
      </c>
      <c r="D83" s="28" t="s">
        <v>50</v>
      </c>
      <c r="E83" s="28" t="s">
        <v>51</v>
      </c>
      <c r="F83" s="28" t="s">
        <v>52</v>
      </c>
      <c r="G83" s="28" t="s">
        <v>235</v>
      </c>
      <c r="H83" s="29" t="s">
        <v>337</v>
      </c>
      <c r="I83" s="28"/>
      <c r="J83" s="28" t="s">
        <v>338</v>
      </c>
      <c r="K83" s="28" t="s">
        <v>339</v>
      </c>
      <c r="L83" s="28" t="s">
        <v>111</v>
      </c>
      <c r="M83" s="29">
        <v>80</v>
      </c>
      <c r="N83" s="29">
        <v>80</v>
      </c>
      <c r="O83" s="29">
        <v>80</v>
      </c>
      <c r="P83" s="29">
        <v>0</v>
      </c>
      <c r="Q83" s="29">
        <v>0</v>
      </c>
      <c r="R83" s="29">
        <v>0</v>
      </c>
      <c r="S83" s="25">
        <f t="shared" si="1"/>
        <v>0</v>
      </c>
      <c r="T83" s="28"/>
      <c r="U83" s="29">
        <v>517</v>
      </c>
      <c r="V83" s="29">
        <v>500</v>
      </c>
      <c r="W83" s="29">
        <v>148</v>
      </c>
      <c r="X83" s="29">
        <v>250</v>
      </c>
      <c r="Y83" s="29">
        <v>14</v>
      </c>
      <c r="Z83" s="29">
        <v>19</v>
      </c>
      <c r="AA83" s="28" t="s">
        <v>57</v>
      </c>
      <c r="AB83" s="28" t="s">
        <v>58</v>
      </c>
      <c r="AC83" s="29" t="str">
        <f>VLOOKUP(B83,[1]Sheet1!$B$8:$AC$364,28,0)</f>
        <v>带动村集体、脱贫户增收</v>
      </c>
      <c r="AD83" s="64" t="str">
        <f>VLOOKUP(B83,[1]Sheet1!$B$8:$AD$364,29,0)</f>
        <v>增加收入、务工</v>
      </c>
      <c r="AE83" s="28" t="s">
        <v>59</v>
      </c>
      <c r="AF83" s="28" t="s">
        <v>59</v>
      </c>
      <c r="AG83" s="28" t="s">
        <v>59</v>
      </c>
      <c r="AH83" s="28" t="s">
        <v>59</v>
      </c>
      <c r="AI83" s="28" t="s">
        <v>59</v>
      </c>
      <c r="AJ83" s="30" t="s">
        <v>64</v>
      </c>
      <c r="AK83" s="28"/>
    </row>
    <row r="84" ht="42" customHeight="1" spans="1:37">
      <c r="A84" s="27">
        <v>77</v>
      </c>
      <c r="B84" s="28" t="s">
        <v>340</v>
      </c>
      <c r="C84" s="28" t="s">
        <v>341</v>
      </c>
      <c r="D84" s="28" t="s">
        <v>50</v>
      </c>
      <c r="E84" s="28" t="s">
        <v>51</v>
      </c>
      <c r="F84" s="28" t="s">
        <v>52</v>
      </c>
      <c r="G84" s="28" t="s">
        <v>235</v>
      </c>
      <c r="H84" s="29" t="s">
        <v>341</v>
      </c>
      <c r="I84" s="28"/>
      <c r="J84" s="28" t="s">
        <v>342</v>
      </c>
      <c r="K84" s="28" t="s">
        <v>159</v>
      </c>
      <c r="L84" s="28" t="s">
        <v>160</v>
      </c>
      <c r="M84" s="29">
        <v>300</v>
      </c>
      <c r="N84" s="29">
        <v>300</v>
      </c>
      <c r="O84" s="29">
        <v>0</v>
      </c>
      <c r="P84" s="29">
        <v>300</v>
      </c>
      <c r="Q84" s="29">
        <v>0</v>
      </c>
      <c r="R84" s="29">
        <v>0</v>
      </c>
      <c r="S84" s="25">
        <f t="shared" si="1"/>
        <v>0</v>
      </c>
      <c r="T84" s="28"/>
      <c r="U84" s="29">
        <v>181</v>
      </c>
      <c r="V84" s="29">
        <v>360</v>
      </c>
      <c r="W84" s="29">
        <v>32</v>
      </c>
      <c r="X84" s="29">
        <v>71</v>
      </c>
      <c r="Y84" s="29">
        <v>2</v>
      </c>
      <c r="Z84" s="29">
        <v>15</v>
      </c>
      <c r="AA84" s="28" t="s">
        <v>57</v>
      </c>
      <c r="AB84" s="28" t="s">
        <v>58</v>
      </c>
      <c r="AC84" s="29" t="str">
        <f>VLOOKUP(B84,[1]Sheet1!$B$8:$AC$364,28,0)</f>
        <v>带动村集体、脱贫户增收</v>
      </c>
      <c r="AD84" s="64" t="str">
        <f>VLOOKUP(B84,[1]Sheet1!$B$8:$AD$364,29,0)</f>
        <v>增加收入、务工</v>
      </c>
      <c r="AE84" s="28" t="s">
        <v>59</v>
      </c>
      <c r="AF84" s="28" t="s">
        <v>59</v>
      </c>
      <c r="AG84" s="28" t="s">
        <v>59</v>
      </c>
      <c r="AH84" s="28" t="s">
        <v>59</v>
      </c>
      <c r="AI84" s="28" t="s">
        <v>59</v>
      </c>
      <c r="AJ84" s="30" t="s">
        <v>64</v>
      </c>
      <c r="AK84" s="28"/>
    </row>
    <row r="85" ht="42" customHeight="1" spans="1:37">
      <c r="A85" s="27">
        <v>78</v>
      </c>
      <c r="B85" s="28" t="s">
        <v>343</v>
      </c>
      <c r="C85" s="28" t="s">
        <v>344</v>
      </c>
      <c r="D85" s="28" t="s">
        <v>50</v>
      </c>
      <c r="E85" s="28" t="s">
        <v>51</v>
      </c>
      <c r="F85" s="28" t="s">
        <v>52</v>
      </c>
      <c r="G85" s="28" t="s">
        <v>235</v>
      </c>
      <c r="H85" s="29" t="s">
        <v>344</v>
      </c>
      <c r="I85" s="28"/>
      <c r="J85" s="28" t="s">
        <v>345</v>
      </c>
      <c r="K85" s="28" t="s">
        <v>317</v>
      </c>
      <c r="L85" s="28" t="s">
        <v>258</v>
      </c>
      <c r="M85" s="29">
        <v>100</v>
      </c>
      <c r="N85" s="29">
        <v>100</v>
      </c>
      <c r="O85" s="29">
        <v>0</v>
      </c>
      <c r="P85" s="29">
        <v>0</v>
      </c>
      <c r="Q85" s="29">
        <v>0</v>
      </c>
      <c r="R85" s="29">
        <v>100</v>
      </c>
      <c r="S85" s="25">
        <f t="shared" si="1"/>
        <v>0</v>
      </c>
      <c r="T85" s="28"/>
      <c r="U85" s="29">
        <v>396</v>
      </c>
      <c r="V85" s="29">
        <v>502</v>
      </c>
      <c r="W85" s="29">
        <v>230</v>
      </c>
      <c r="X85" s="29">
        <v>646</v>
      </c>
      <c r="Y85" s="29">
        <v>18</v>
      </c>
      <c r="Z85" s="29">
        <v>28</v>
      </c>
      <c r="AA85" s="28" t="s">
        <v>57</v>
      </c>
      <c r="AB85" s="28" t="s">
        <v>58</v>
      </c>
      <c r="AC85" s="29" t="str">
        <f>VLOOKUP(B85,[1]Sheet1!$B$8:$AC$364,28,0)</f>
        <v>带动村集体、脱贫户增收</v>
      </c>
      <c r="AD85" s="64" t="str">
        <f>VLOOKUP(B85,[1]Sheet1!$B$8:$AD$364,29,0)</f>
        <v>增加收入、务工</v>
      </c>
      <c r="AE85" s="28" t="s">
        <v>59</v>
      </c>
      <c r="AF85" s="28" t="s">
        <v>59</v>
      </c>
      <c r="AG85" s="28" t="s">
        <v>59</v>
      </c>
      <c r="AH85" s="28" t="s">
        <v>59</v>
      </c>
      <c r="AI85" s="28" t="s">
        <v>59</v>
      </c>
      <c r="AJ85" s="30" t="s">
        <v>64</v>
      </c>
      <c r="AK85" s="28"/>
    </row>
    <row r="86" ht="42" customHeight="1" spans="1:37">
      <c r="A86" s="27">
        <v>79</v>
      </c>
      <c r="B86" s="28" t="s">
        <v>346</v>
      </c>
      <c r="C86" s="28" t="s">
        <v>347</v>
      </c>
      <c r="D86" s="28" t="s">
        <v>50</v>
      </c>
      <c r="E86" s="28" t="s">
        <v>51</v>
      </c>
      <c r="F86" s="28" t="s">
        <v>52</v>
      </c>
      <c r="G86" s="28" t="s">
        <v>235</v>
      </c>
      <c r="H86" s="29" t="s">
        <v>347</v>
      </c>
      <c r="I86" s="28"/>
      <c r="J86" s="28" t="s">
        <v>348</v>
      </c>
      <c r="K86" s="28" t="s">
        <v>265</v>
      </c>
      <c r="L86" s="28" t="s">
        <v>266</v>
      </c>
      <c r="M86" s="29">
        <v>50</v>
      </c>
      <c r="N86" s="29">
        <v>50</v>
      </c>
      <c r="O86" s="29">
        <v>50</v>
      </c>
      <c r="P86" s="29">
        <v>0</v>
      </c>
      <c r="Q86" s="29">
        <v>0</v>
      </c>
      <c r="R86" s="29">
        <v>0</v>
      </c>
      <c r="S86" s="25">
        <f t="shared" si="1"/>
        <v>0</v>
      </c>
      <c r="T86" s="28"/>
      <c r="U86" s="29">
        <v>336</v>
      </c>
      <c r="V86" s="29">
        <v>807</v>
      </c>
      <c r="W86" s="29">
        <v>179</v>
      </c>
      <c r="X86" s="29">
        <v>517</v>
      </c>
      <c r="Y86" s="29">
        <v>20</v>
      </c>
      <c r="Z86" s="29">
        <v>29</v>
      </c>
      <c r="AA86" s="28" t="s">
        <v>57</v>
      </c>
      <c r="AB86" s="28" t="s">
        <v>58</v>
      </c>
      <c r="AC86" s="29" t="str">
        <f>VLOOKUP(B86,[1]Sheet1!$B$8:$AC$364,28,0)</f>
        <v>带动村集体、脱贫户增收</v>
      </c>
      <c r="AD86" s="64" t="str">
        <f>VLOOKUP(B86,[1]Sheet1!$B$8:$AD$364,29,0)</f>
        <v>增加收入、务工</v>
      </c>
      <c r="AE86" s="28" t="s">
        <v>59</v>
      </c>
      <c r="AF86" s="28" t="s">
        <v>59</v>
      </c>
      <c r="AG86" s="28" t="s">
        <v>59</v>
      </c>
      <c r="AH86" s="28" t="s">
        <v>59</v>
      </c>
      <c r="AI86" s="28" t="s">
        <v>59</v>
      </c>
      <c r="AJ86" s="30" t="s">
        <v>64</v>
      </c>
      <c r="AK86" s="28"/>
    </row>
    <row r="87" ht="42" customHeight="1" spans="1:37">
      <c r="A87" s="27">
        <v>80</v>
      </c>
      <c r="B87" s="28" t="s">
        <v>349</v>
      </c>
      <c r="C87" s="28" t="s">
        <v>350</v>
      </c>
      <c r="D87" s="28" t="s">
        <v>50</v>
      </c>
      <c r="E87" s="28" t="s">
        <v>51</v>
      </c>
      <c r="F87" s="28" t="s">
        <v>52</v>
      </c>
      <c r="G87" s="28" t="s">
        <v>235</v>
      </c>
      <c r="H87" s="29" t="s">
        <v>350</v>
      </c>
      <c r="I87" s="28"/>
      <c r="J87" s="28" t="s">
        <v>351</v>
      </c>
      <c r="K87" s="28" t="s">
        <v>352</v>
      </c>
      <c r="L87" s="28" t="s">
        <v>107</v>
      </c>
      <c r="M87" s="29">
        <v>300</v>
      </c>
      <c r="N87" s="29">
        <v>300</v>
      </c>
      <c r="O87" s="29">
        <v>0</v>
      </c>
      <c r="P87" s="29">
        <v>300</v>
      </c>
      <c r="Q87" s="29">
        <v>0</v>
      </c>
      <c r="R87" s="29">
        <v>0</v>
      </c>
      <c r="S87" s="25">
        <f t="shared" si="1"/>
        <v>0</v>
      </c>
      <c r="T87" s="28"/>
      <c r="U87" s="29">
        <v>573</v>
      </c>
      <c r="V87" s="29">
        <v>971</v>
      </c>
      <c r="W87" s="29">
        <v>70</v>
      </c>
      <c r="X87" s="29">
        <v>152</v>
      </c>
      <c r="Y87" s="29">
        <v>11</v>
      </c>
      <c r="Z87" s="29">
        <v>51</v>
      </c>
      <c r="AA87" s="28" t="s">
        <v>57</v>
      </c>
      <c r="AB87" s="28" t="s">
        <v>58</v>
      </c>
      <c r="AC87" s="29" t="str">
        <f>VLOOKUP(B87,[1]Sheet1!$B$8:$AC$364,28,0)</f>
        <v>带动村集体、脱贫户增收</v>
      </c>
      <c r="AD87" s="64" t="str">
        <f>VLOOKUP(B87,[1]Sheet1!$B$8:$AD$364,29,0)</f>
        <v>增加收入、务工</v>
      </c>
      <c r="AE87" s="28" t="s">
        <v>59</v>
      </c>
      <c r="AF87" s="28" t="s">
        <v>59</v>
      </c>
      <c r="AG87" s="28" t="s">
        <v>59</v>
      </c>
      <c r="AH87" s="28" t="s">
        <v>59</v>
      </c>
      <c r="AI87" s="28" t="s">
        <v>59</v>
      </c>
      <c r="AJ87" s="30" t="s">
        <v>64</v>
      </c>
      <c r="AK87" s="28"/>
    </row>
    <row r="88" ht="42" customHeight="1" spans="1:37">
      <c r="A88" s="27">
        <v>81</v>
      </c>
      <c r="B88" s="28" t="s">
        <v>353</v>
      </c>
      <c r="C88" s="28" t="s">
        <v>354</v>
      </c>
      <c r="D88" s="28" t="s">
        <v>50</v>
      </c>
      <c r="E88" s="28" t="s">
        <v>51</v>
      </c>
      <c r="F88" s="28" t="s">
        <v>52</v>
      </c>
      <c r="G88" s="28" t="s">
        <v>235</v>
      </c>
      <c r="H88" s="29" t="s">
        <v>354</v>
      </c>
      <c r="I88" s="28"/>
      <c r="J88" s="28" t="s">
        <v>355</v>
      </c>
      <c r="K88" s="28" t="s">
        <v>356</v>
      </c>
      <c r="L88" s="28" t="s">
        <v>107</v>
      </c>
      <c r="M88" s="29">
        <v>300</v>
      </c>
      <c r="N88" s="29">
        <v>300</v>
      </c>
      <c r="O88" s="29">
        <v>0</v>
      </c>
      <c r="P88" s="29">
        <v>300</v>
      </c>
      <c r="Q88" s="29">
        <v>0</v>
      </c>
      <c r="R88" s="29">
        <v>0</v>
      </c>
      <c r="S88" s="25">
        <f t="shared" si="1"/>
        <v>0</v>
      </c>
      <c r="T88" s="28"/>
      <c r="U88" s="29">
        <v>291</v>
      </c>
      <c r="V88" s="29">
        <v>423</v>
      </c>
      <c r="W88" s="29">
        <v>94</v>
      </c>
      <c r="X88" s="29">
        <v>161</v>
      </c>
      <c r="Y88" s="29">
        <v>9</v>
      </c>
      <c r="Z88" s="29">
        <v>25</v>
      </c>
      <c r="AA88" s="28" t="s">
        <v>57</v>
      </c>
      <c r="AB88" s="28" t="s">
        <v>58</v>
      </c>
      <c r="AC88" s="29" t="str">
        <f>VLOOKUP(B88,[1]Sheet1!$B$8:$AC$364,28,0)</f>
        <v>带动村集体、脱贫户增收</v>
      </c>
      <c r="AD88" s="64" t="str">
        <f>VLOOKUP(B88,[1]Sheet1!$B$8:$AD$364,29,0)</f>
        <v>增加收入、务工</v>
      </c>
      <c r="AE88" s="28" t="s">
        <v>59</v>
      </c>
      <c r="AF88" s="28" t="s">
        <v>59</v>
      </c>
      <c r="AG88" s="28" t="s">
        <v>59</v>
      </c>
      <c r="AH88" s="28" t="s">
        <v>59</v>
      </c>
      <c r="AI88" s="28" t="s">
        <v>59</v>
      </c>
      <c r="AJ88" s="30" t="s">
        <v>64</v>
      </c>
      <c r="AK88" s="28"/>
    </row>
    <row r="89" ht="42" customHeight="1" spans="1:37">
      <c r="A89" s="27">
        <v>82</v>
      </c>
      <c r="B89" s="28" t="s">
        <v>357</v>
      </c>
      <c r="C89" s="28" t="s">
        <v>358</v>
      </c>
      <c r="D89" s="28" t="s">
        <v>50</v>
      </c>
      <c r="E89" s="28" t="s">
        <v>51</v>
      </c>
      <c r="F89" s="28" t="s">
        <v>52</v>
      </c>
      <c r="G89" s="28" t="s">
        <v>235</v>
      </c>
      <c r="H89" s="29" t="s">
        <v>358</v>
      </c>
      <c r="I89" s="28"/>
      <c r="J89" s="28" t="s">
        <v>359</v>
      </c>
      <c r="K89" s="28" t="s">
        <v>360</v>
      </c>
      <c r="L89" s="28" t="s">
        <v>143</v>
      </c>
      <c r="M89" s="29">
        <v>70</v>
      </c>
      <c r="N89" s="29">
        <v>58</v>
      </c>
      <c r="O89" s="29">
        <v>50</v>
      </c>
      <c r="P89" s="29">
        <v>0</v>
      </c>
      <c r="Q89" s="29">
        <v>8</v>
      </c>
      <c r="R89" s="29">
        <v>0</v>
      </c>
      <c r="S89" s="25">
        <f t="shared" si="1"/>
        <v>12</v>
      </c>
      <c r="T89" s="28"/>
      <c r="U89" s="29">
        <v>187</v>
      </c>
      <c r="V89" s="29">
        <v>988</v>
      </c>
      <c r="W89" s="29">
        <v>87</v>
      </c>
      <c r="X89" s="29">
        <v>212</v>
      </c>
      <c r="Y89" s="29">
        <v>9</v>
      </c>
      <c r="Z89" s="29">
        <v>53</v>
      </c>
      <c r="AA89" s="28" t="s">
        <v>57</v>
      </c>
      <c r="AB89" s="28" t="s">
        <v>58</v>
      </c>
      <c r="AC89" s="29" t="str">
        <f>VLOOKUP(B89,[1]Sheet1!$B$8:$AC$364,28,0)</f>
        <v>带动村集体、脱贫户增收</v>
      </c>
      <c r="AD89" s="64" t="str">
        <f>VLOOKUP(B89,[1]Sheet1!$B$8:$AD$364,29,0)</f>
        <v>增加收入、务工</v>
      </c>
      <c r="AE89" s="28" t="s">
        <v>59</v>
      </c>
      <c r="AF89" s="28" t="s">
        <v>59</v>
      </c>
      <c r="AG89" s="28" t="s">
        <v>59</v>
      </c>
      <c r="AH89" s="28" t="s">
        <v>59</v>
      </c>
      <c r="AI89" s="28" t="s">
        <v>59</v>
      </c>
      <c r="AJ89" s="30" t="s">
        <v>64</v>
      </c>
      <c r="AK89" s="28"/>
    </row>
    <row r="90" ht="42" customHeight="1" spans="1:37">
      <c r="A90" s="27">
        <v>83</v>
      </c>
      <c r="B90" s="28" t="s">
        <v>361</v>
      </c>
      <c r="C90" s="28" t="s">
        <v>362</v>
      </c>
      <c r="D90" s="28" t="s">
        <v>50</v>
      </c>
      <c r="E90" s="28" t="s">
        <v>51</v>
      </c>
      <c r="F90" s="28" t="s">
        <v>52</v>
      </c>
      <c r="G90" s="28" t="s">
        <v>235</v>
      </c>
      <c r="H90" s="29" t="s">
        <v>362</v>
      </c>
      <c r="I90" s="28"/>
      <c r="J90" s="28" t="s">
        <v>363</v>
      </c>
      <c r="K90" s="28" t="s">
        <v>364</v>
      </c>
      <c r="L90" s="28" t="s">
        <v>143</v>
      </c>
      <c r="M90" s="29">
        <v>70</v>
      </c>
      <c r="N90" s="29">
        <v>70</v>
      </c>
      <c r="O90" s="29">
        <v>70</v>
      </c>
      <c r="P90" s="29">
        <v>0</v>
      </c>
      <c r="Q90" s="29">
        <v>0</v>
      </c>
      <c r="R90" s="29">
        <v>0</v>
      </c>
      <c r="S90" s="25">
        <f t="shared" si="1"/>
        <v>0</v>
      </c>
      <c r="T90" s="28"/>
      <c r="U90" s="29">
        <v>132</v>
      </c>
      <c r="V90" s="29">
        <v>360</v>
      </c>
      <c r="W90" s="29">
        <v>71</v>
      </c>
      <c r="X90" s="29">
        <v>202</v>
      </c>
      <c r="Y90" s="29">
        <v>10</v>
      </c>
      <c r="Z90" s="29">
        <v>10</v>
      </c>
      <c r="AA90" s="28" t="s">
        <v>57</v>
      </c>
      <c r="AB90" s="28" t="s">
        <v>58</v>
      </c>
      <c r="AC90" s="29" t="str">
        <f>VLOOKUP(B90,[1]Sheet1!$B$8:$AC$364,28,0)</f>
        <v>带动村集体、脱贫户增收</v>
      </c>
      <c r="AD90" s="64" t="str">
        <f>VLOOKUP(B90,[1]Sheet1!$B$8:$AD$364,29,0)</f>
        <v>增加收入、务工</v>
      </c>
      <c r="AE90" s="28" t="s">
        <v>59</v>
      </c>
      <c r="AF90" s="28" t="s">
        <v>59</v>
      </c>
      <c r="AG90" s="28" t="s">
        <v>59</v>
      </c>
      <c r="AH90" s="28" t="s">
        <v>59</v>
      </c>
      <c r="AI90" s="28" t="s">
        <v>59</v>
      </c>
      <c r="AJ90" s="30" t="s">
        <v>64</v>
      </c>
      <c r="AK90" s="28"/>
    </row>
    <row r="91" ht="42" customHeight="1" spans="1:37">
      <c r="A91" s="27">
        <v>84</v>
      </c>
      <c r="B91" s="28" t="s">
        <v>365</v>
      </c>
      <c r="C91" s="28" t="s">
        <v>366</v>
      </c>
      <c r="D91" s="28" t="s">
        <v>50</v>
      </c>
      <c r="E91" s="28" t="s">
        <v>51</v>
      </c>
      <c r="F91" s="28" t="s">
        <v>52</v>
      </c>
      <c r="G91" s="28" t="s">
        <v>235</v>
      </c>
      <c r="H91" s="29" t="s">
        <v>366</v>
      </c>
      <c r="I91" s="28"/>
      <c r="J91" s="28" t="s">
        <v>360</v>
      </c>
      <c r="K91" s="28" t="s">
        <v>367</v>
      </c>
      <c r="L91" s="28" t="s">
        <v>143</v>
      </c>
      <c r="M91" s="29">
        <v>30</v>
      </c>
      <c r="N91" s="29">
        <v>30</v>
      </c>
      <c r="O91" s="29">
        <v>30</v>
      </c>
      <c r="P91" s="29">
        <v>0</v>
      </c>
      <c r="Q91" s="29">
        <v>0</v>
      </c>
      <c r="R91" s="29">
        <v>0</v>
      </c>
      <c r="S91" s="25">
        <f t="shared" si="1"/>
        <v>0</v>
      </c>
      <c r="T91" s="28"/>
      <c r="U91" s="29">
        <v>190</v>
      </c>
      <c r="V91" s="29">
        <v>378</v>
      </c>
      <c r="W91" s="29">
        <v>99</v>
      </c>
      <c r="X91" s="29">
        <v>227</v>
      </c>
      <c r="Y91" s="29">
        <v>18</v>
      </c>
      <c r="Z91" s="29">
        <v>20</v>
      </c>
      <c r="AA91" s="28" t="s">
        <v>57</v>
      </c>
      <c r="AB91" s="28" t="s">
        <v>58</v>
      </c>
      <c r="AC91" s="29" t="str">
        <f>VLOOKUP(B91,[1]Sheet1!$B$8:$AC$364,28,0)</f>
        <v>带动村集体、脱贫户增收</v>
      </c>
      <c r="AD91" s="64" t="str">
        <f>VLOOKUP(B91,[1]Sheet1!$B$8:$AD$364,29,0)</f>
        <v>增加收入、务工</v>
      </c>
      <c r="AE91" s="28" t="s">
        <v>59</v>
      </c>
      <c r="AF91" s="28" t="s">
        <v>59</v>
      </c>
      <c r="AG91" s="28" t="s">
        <v>59</v>
      </c>
      <c r="AH91" s="28" t="s">
        <v>59</v>
      </c>
      <c r="AI91" s="28" t="s">
        <v>59</v>
      </c>
      <c r="AJ91" s="30" t="s">
        <v>64</v>
      </c>
      <c r="AK91" s="28"/>
    </row>
    <row r="92" ht="42" customHeight="1" spans="1:37">
      <c r="A92" s="27">
        <v>85</v>
      </c>
      <c r="B92" s="28" t="s">
        <v>368</v>
      </c>
      <c r="C92" s="28" t="s">
        <v>369</v>
      </c>
      <c r="D92" s="28" t="s">
        <v>50</v>
      </c>
      <c r="E92" s="28" t="s">
        <v>51</v>
      </c>
      <c r="F92" s="28" t="s">
        <v>52</v>
      </c>
      <c r="G92" s="28" t="s">
        <v>235</v>
      </c>
      <c r="H92" s="29" t="s">
        <v>370</v>
      </c>
      <c r="I92" s="28"/>
      <c r="J92" s="28" t="s">
        <v>371</v>
      </c>
      <c r="K92" s="28" t="s">
        <v>371</v>
      </c>
      <c r="L92" s="28" t="s">
        <v>75</v>
      </c>
      <c r="M92" s="29">
        <v>50</v>
      </c>
      <c r="N92" s="29">
        <v>47</v>
      </c>
      <c r="O92" s="29">
        <v>47</v>
      </c>
      <c r="P92" s="29">
        <v>0</v>
      </c>
      <c r="Q92" s="29">
        <v>0</v>
      </c>
      <c r="R92" s="29">
        <v>0</v>
      </c>
      <c r="S92" s="25">
        <f t="shared" si="1"/>
        <v>3</v>
      </c>
      <c r="T92" s="28"/>
      <c r="U92" s="29">
        <v>304</v>
      </c>
      <c r="V92" s="29">
        <v>1040</v>
      </c>
      <c r="W92" s="29">
        <v>135</v>
      </c>
      <c r="X92" s="29">
        <v>337</v>
      </c>
      <c r="Y92" s="29">
        <v>14</v>
      </c>
      <c r="Z92" s="29">
        <v>17</v>
      </c>
      <c r="AA92" s="28" t="s">
        <v>57</v>
      </c>
      <c r="AB92" s="28" t="s">
        <v>58</v>
      </c>
      <c r="AC92" s="29" t="str">
        <f>VLOOKUP(B92,[1]Sheet1!$B$8:$AC$364,28,0)</f>
        <v>带动村集体、脱贫户增收</v>
      </c>
      <c r="AD92" s="64" t="str">
        <f>VLOOKUP(B92,[1]Sheet1!$B$8:$AD$364,29,0)</f>
        <v>增加收入、务工</v>
      </c>
      <c r="AE92" s="28" t="s">
        <v>59</v>
      </c>
      <c r="AF92" s="28" t="s">
        <v>59</v>
      </c>
      <c r="AG92" s="28" t="s">
        <v>59</v>
      </c>
      <c r="AH92" s="28" t="s">
        <v>59</v>
      </c>
      <c r="AI92" s="28" t="s">
        <v>59</v>
      </c>
      <c r="AJ92" s="30" t="s">
        <v>64</v>
      </c>
      <c r="AK92" s="28"/>
    </row>
    <row r="93" ht="42" customHeight="1" spans="1:37">
      <c r="A93" s="27">
        <v>86</v>
      </c>
      <c r="B93" s="28" t="s">
        <v>372</v>
      </c>
      <c r="C93" s="28" t="s">
        <v>373</v>
      </c>
      <c r="D93" s="28" t="s">
        <v>50</v>
      </c>
      <c r="E93" s="28" t="s">
        <v>51</v>
      </c>
      <c r="F93" s="28" t="s">
        <v>52</v>
      </c>
      <c r="G93" s="28" t="s">
        <v>235</v>
      </c>
      <c r="H93" s="29" t="s">
        <v>373</v>
      </c>
      <c r="I93" s="28"/>
      <c r="J93" s="28" t="s">
        <v>374</v>
      </c>
      <c r="K93" s="28" t="s">
        <v>374</v>
      </c>
      <c r="L93" s="28" t="s">
        <v>143</v>
      </c>
      <c r="M93" s="29">
        <v>50</v>
      </c>
      <c r="N93" s="29">
        <v>50</v>
      </c>
      <c r="O93" s="29">
        <v>50</v>
      </c>
      <c r="P93" s="29">
        <v>0</v>
      </c>
      <c r="Q93" s="29">
        <v>0</v>
      </c>
      <c r="R93" s="29">
        <v>0</v>
      </c>
      <c r="S93" s="25">
        <f t="shared" si="1"/>
        <v>0</v>
      </c>
      <c r="T93" s="28"/>
      <c r="U93" s="29">
        <v>385</v>
      </c>
      <c r="V93" s="29">
        <v>425</v>
      </c>
      <c r="W93" s="29">
        <v>202</v>
      </c>
      <c r="X93" s="29">
        <v>476</v>
      </c>
      <c r="Y93" s="29">
        <v>20</v>
      </c>
      <c r="Z93" s="29">
        <v>12</v>
      </c>
      <c r="AA93" s="28" t="s">
        <v>57</v>
      </c>
      <c r="AB93" s="28" t="s">
        <v>58</v>
      </c>
      <c r="AC93" s="29" t="str">
        <f>VLOOKUP(B93,[1]Sheet1!$B$8:$AC$364,28,0)</f>
        <v>带动村集体、脱贫户增收</v>
      </c>
      <c r="AD93" s="64" t="str">
        <f>VLOOKUP(B93,[1]Sheet1!$B$8:$AD$364,29,0)</f>
        <v>增加收入、务工</v>
      </c>
      <c r="AE93" s="28" t="s">
        <v>59</v>
      </c>
      <c r="AF93" s="28" t="s">
        <v>59</v>
      </c>
      <c r="AG93" s="28" t="s">
        <v>59</v>
      </c>
      <c r="AH93" s="28" t="s">
        <v>59</v>
      </c>
      <c r="AI93" s="28" t="s">
        <v>59</v>
      </c>
      <c r="AJ93" s="30" t="s">
        <v>64</v>
      </c>
      <c r="AK93" s="28"/>
    </row>
    <row r="94" ht="42" customHeight="1" spans="1:37">
      <c r="A94" s="27">
        <v>87</v>
      </c>
      <c r="B94" s="28" t="s">
        <v>375</v>
      </c>
      <c r="C94" s="28" t="s">
        <v>376</v>
      </c>
      <c r="D94" s="28" t="s">
        <v>50</v>
      </c>
      <c r="E94" s="28" t="s">
        <v>51</v>
      </c>
      <c r="F94" s="28" t="s">
        <v>52</v>
      </c>
      <c r="G94" s="28" t="s">
        <v>235</v>
      </c>
      <c r="H94" s="29" t="s">
        <v>376</v>
      </c>
      <c r="I94" s="28"/>
      <c r="J94" s="28" t="s">
        <v>377</v>
      </c>
      <c r="K94" s="28" t="s">
        <v>377</v>
      </c>
      <c r="L94" s="28" t="s">
        <v>160</v>
      </c>
      <c r="M94" s="29">
        <v>58</v>
      </c>
      <c r="N94" s="29">
        <v>58</v>
      </c>
      <c r="O94" s="29">
        <v>30</v>
      </c>
      <c r="P94" s="29">
        <v>0</v>
      </c>
      <c r="Q94" s="29">
        <v>28</v>
      </c>
      <c r="R94" s="29">
        <v>0</v>
      </c>
      <c r="S94" s="25">
        <f t="shared" si="1"/>
        <v>0</v>
      </c>
      <c r="T94" s="28"/>
      <c r="U94" s="29">
        <v>152</v>
      </c>
      <c r="V94" s="29">
        <v>1950</v>
      </c>
      <c r="W94" s="29">
        <v>68</v>
      </c>
      <c r="X94" s="29">
        <v>171</v>
      </c>
      <c r="Y94" s="29">
        <v>7</v>
      </c>
      <c r="Z94" s="29">
        <v>44</v>
      </c>
      <c r="AA94" s="28" t="s">
        <v>57</v>
      </c>
      <c r="AB94" s="28" t="s">
        <v>58</v>
      </c>
      <c r="AC94" s="29" t="str">
        <f>VLOOKUP(B94,[1]Sheet1!$B$8:$AC$364,28,0)</f>
        <v>带动村集体、脱贫户增收</v>
      </c>
      <c r="AD94" s="64" t="str">
        <f>VLOOKUP(B94,[1]Sheet1!$B$8:$AD$364,29,0)</f>
        <v>增加收入、务工</v>
      </c>
      <c r="AE94" s="28" t="s">
        <v>59</v>
      </c>
      <c r="AF94" s="28" t="s">
        <v>59</v>
      </c>
      <c r="AG94" s="28" t="s">
        <v>59</v>
      </c>
      <c r="AH94" s="28" t="s">
        <v>59</v>
      </c>
      <c r="AI94" s="28" t="s">
        <v>59</v>
      </c>
      <c r="AJ94" s="30" t="s">
        <v>64</v>
      </c>
      <c r="AK94" s="28"/>
    </row>
    <row r="95" ht="42" customHeight="1" spans="1:37">
      <c r="A95" s="27">
        <v>88</v>
      </c>
      <c r="B95" s="28" t="s">
        <v>378</v>
      </c>
      <c r="C95" s="28" t="s">
        <v>379</v>
      </c>
      <c r="D95" s="28" t="s">
        <v>50</v>
      </c>
      <c r="E95" s="28" t="s">
        <v>51</v>
      </c>
      <c r="F95" s="28" t="s">
        <v>52</v>
      </c>
      <c r="G95" s="28" t="s">
        <v>235</v>
      </c>
      <c r="H95" s="29" t="s">
        <v>379</v>
      </c>
      <c r="I95" s="28"/>
      <c r="J95" s="28" t="s">
        <v>380</v>
      </c>
      <c r="K95" s="28" t="s">
        <v>266</v>
      </c>
      <c r="L95" s="28" t="s">
        <v>75</v>
      </c>
      <c r="M95" s="29">
        <v>300</v>
      </c>
      <c r="N95" s="29">
        <v>300</v>
      </c>
      <c r="O95" s="29">
        <v>0</v>
      </c>
      <c r="P95" s="29">
        <v>300</v>
      </c>
      <c r="Q95" s="29">
        <v>0</v>
      </c>
      <c r="R95" s="29">
        <v>0</v>
      </c>
      <c r="S95" s="25">
        <f t="shared" si="1"/>
        <v>0</v>
      </c>
      <c r="T95" s="28"/>
      <c r="U95" s="29">
        <v>336</v>
      </c>
      <c r="V95" s="29">
        <v>629</v>
      </c>
      <c r="W95" s="29">
        <v>179</v>
      </c>
      <c r="X95" s="29">
        <v>517</v>
      </c>
      <c r="Y95" s="29">
        <v>20</v>
      </c>
      <c r="Z95" s="29">
        <v>19</v>
      </c>
      <c r="AA95" s="28" t="s">
        <v>57</v>
      </c>
      <c r="AB95" s="28" t="s">
        <v>58</v>
      </c>
      <c r="AC95" s="29" t="str">
        <f>VLOOKUP(B95,[1]Sheet1!$B$8:$AC$364,28,0)</f>
        <v>带动村集体、脱贫户增收</v>
      </c>
      <c r="AD95" s="64" t="str">
        <f>VLOOKUP(B95,[1]Sheet1!$B$8:$AD$364,29,0)</f>
        <v>增加收入、务工</v>
      </c>
      <c r="AE95" s="28" t="s">
        <v>59</v>
      </c>
      <c r="AF95" s="28" t="s">
        <v>59</v>
      </c>
      <c r="AG95" s="28" t="s">
        <v>59</v>
      </c>
      <c r="AH95" s="28" t="s">
        <v>59</v>
      </c>
      <c r="AI95" s="28" t="s">
        <v>59</v>
      </c>
      <c r="AJ95" s="30" t="s">
        <v>64</v>
      </c>
      <c r="AK95" s="28"/>
    </row>
    <row r="96" ht="42" customHeight="1" spans="1:37">
      <c r="A96" s="27">
        <v>89</v>
      </c>
      <c r="B96" s="28" t="s">
        <v>381</v>
      </c>
      <c r="C96" s="28" t="s">
        <v>382</v>
      </c>
      <c r="D96" s="28" t="s">
        <v>50</v>
      </c>
      <c r="E96" s="28" t="s">
        <v>51</v>
      </c>
      <c r="F96" s="28" t="s">
        <v>52</v>
      </c>
      <c r="G96" s="28" t="s">
        <v>235</v>
      </c>
      <c r="H96" s="29" t="s">
        <v>383</v>
      </c>
      <c r="I96" s="28"/>
      <c r="J96" s="28" t="s">
        <v>126</v>
      </c>
      <c r="K96" s="28" t="s">
        <v>384</v>
      </c>
      <c r="L96" s="28" t="s">
        <v>385</v>
      </c>
      <c r="M96" s="29">
        <v>70</v>
      </c>
      <c r="N96" s="29">
        <v>0</v>
      </c>
      <c r="O96" s="29">
        <v>0</v>
      </c>
      <c r="P96" s="29">
        <v>0</v>
      </c>
      <c r="Q96" s="29">
        <v>0</v>
      </c>
      <c r="R96" s="29">
        <v>0</v>
      </c>
      <c r="S96" s="25">
        <f t="shared" si="1"/>
        <v>70</v>
      </c>
      <c r="T96" s="28"/>
      <c r="U96" s="29">
        <v>1286</v>
      </c>
      <c r="V96" s="29">
        <v>1286</v>
      </c>
      <c r="W96" s="29">
        <v>21</v>
      </c>
      <c r="X96" s="29">
        <v>21</v>
      </c>
      <c r="Y96" s="29">
        <v>12</v>
      </c>
      <c r="Z96" s="29">
        <v>12</v>
      </c>
      <c r="AA96" s="28" t="s">
        <v>57</v>
      </c>
      <c r="AB96" s="28" t="s">
        <v>58</v>
      </c>
      <c r="AC96" s="29" t="e">
        <f>VLOOKUP(B96,[1]Sheet1!$B$8:$AC$364,28,0)</f>
        <v>#N/A</v>
      </c>
      <c r="AD96" s="64" t="e">
        <f>VLOOKUP(B96,[1]Sheet1!$B$8:$AD$364,29,0)</f>
        <v>#N/A</v>
      </c>
      <c r="AE96" s="28" t="s">
        <v>59</v>
      </c>
      <c r="AF96" s="28" t="s">
        <v>59</v>
      </c>
      <c r="AG96" s="28" t="s">
        <v>59</v>
      </c>
      <c r="AH96" s="28" t="s">
        <v>59</v>
      </c>
      <c r="AI96" s="28" t="s">
        <v>59</v>
      </c>
      <c r="AJ96" s="30" t="s">
        <v>64</v>
      </c>
      <c r="AK96" s="28"/>
    </row>
    <row r="97" ht="42" customHeight="1" spans="1:37">
      <c r="A97" s="27">
        <v>90</v>
      </c>
      <c r="B97" s="28" t="s">
        <v>386</v>
      </c>
      <c r="C97" s="28" t="s">
        <v>387</v>
      </c>
      <c r="D97" s="28" t="s">
        <v>50</v>
      </c>
      <c r="E97" s="28" t="s">
        <v>51</v>
      </c>
      <c r="F97" s="28" t="s">
        <v>52</v>
      </c>
      <c r="G97" s="28" t="s">
        <v>388</v>
      </c>
      <c r="H97" s="29" t="s">
        <v>387</v>
      </c>
      <c r="I97" s="28"/>
      <c r="J97" s="28" t="s">
        <v>389</v>
      </c>
      <c r="K97" s="28" t="s">
        <v>390</v>
      </c>
      <c r="L97" s="28" t="s">
        <v>123</v>
      </c>
      <c r="M97" s="29">
        <v>70</v>
      </c>
      <c r="N97" s="29">
        <v>70</v>
      </c>
      <c r="O97" s="29">
        <v>70</v>
      </c>
      <c r="P97" s="29">
        <v>0</v>
      </c>
      <c r="Q97" s="29">
        <v>0</v>
      </c>
      <c r="R97" s="29">
        <v>0</v>
      </c>
      <c r="S97" s="25">
        <f t="shared" si="1"/>
        <v>0</v>
      </c>
      <c r="T97" s="28"/>
      <c r="U97" s="29">
        <v>136</v>
      </c>
      <c r="V97" s="29">
        <v>386</v>
      </c>
      <c r="W97" s="29">
        <v>26</v>
      </c>
      <c r="X97" s="29">
        <v>26</v>
      </c>
      <c r="Y97" s="29">
        <v>4</v>
      </c>
      <c r="Z97" s="29">
        <v>31</v>
      </c>
      <c r="AA97" s="28" t="s">
        <v>57</v>
      </c>
      <c r="AB97" s="28" t="s">
        <v>58</v>
      </c>
      <c r="AC97" s="29" t="str">
        <f>VLOOKUP(B97,[1]Sheet1!$B$8:$AC$364,28,0)</f>
        <v>带动村集体、脱贫户增收</v>
      </c>
      <c r="AD97" s="64" t="str">
        <f>VLOOKUP(B97,[1]Sheet1!$B$8:$AD$364,29,0)</f>
        <v>增加收入、务工</v>
      </c>
      <c r="AE97" s="28" t="s">
        <v>59</v>
      </c>
      <c r="AF97" s="28" t="s">
        <v>59</v>
      </c>
      <c r="AG97" s="28" t="s">
        <v>59</v>
      </c>
      <c r="AH97" s="28" t="s">
        <v>59</v>
      </c>
      <c r="AI97" s="28" t="s">
        <v>59</v>
      </c>
      <c r="AJ97" s="30" t="s">
        <v>64</v>
      </c>
      <c r="AK97" s="28"/>
    </row>
    <row r="98" ht="42" customHeight="1" spans="1:37">
      <c r="A98" s="27">
        <v>91</v>
      </c>
      <c r="B98" s="28" t="s">
        <v>391</v>
      </c>
      <c r="C98" s="28" t="s">
        <v>392</v>
      </c>
      <c r="D98" s="28" t="s">
        <v>50</v>
      </c>
      <c r="E98" s="28" t="s">
        <v>51</v>
      </c>
      <c r="F98" s="28" t="s">
        <v>52</v>
      </c>
      <c r="G98" s="28" t="s">
        <v>388</v>
      </c>
      <c r="H98" s="29" t="s">
        <v>392</v>
      </c>
      <c r="I98" s="28"/>
      <c r="J98" s="28" t="s">
        <v>393</v>
      </c>
      <c r="K98" s="28" t="s">
        <v>393</v>
      </c>
      <c r="L98" s="28" t="s">
        <v>138</v>
      </c>
      <c r="M98" s="29">
        <v>70</v>
      </c>
      <c r="N98" s="29">
        <v>70</v>
      </c>
      <c r="O98" s="29">
        <v>70</v>
      </c>
      <c r="P98" s="29">
        <v>0</v>
      </c>
      <c r="Q98" s="29">
        <v>0</v>
      </c>
      <c r="R98" s="29">
        <v>0</v>
      </c>
      <c r="S98" s="25">
        <f t="shared" si="1"/>
        <v>0</v>
      </c>
      <c r="T98" s="28"/>
      <c r="U98" s="29">
        <v>188</v>
      </c>
      <c r="V98" s="29">
        <v>523</v>
      </c>
      <c r="W98" s="29">
        <v>21</v>
      </c>
      <c r="X98" s="29">
        <v>21</v>
      </c>
      <c r="Y98" s="29">
        <v>9</v>
      </c>
      <c r="Z98" s="29">
        <v>12</v>
      </c>
      <c r="AA98" s="28" t="s">
        <v>57</v>
      </c>
      <c r="AB98" s="28" t="s">
        <v>58</v>
      </c>
      <c r="AC98" s="29" t="str">
        <f>VLOOKUP(B98,[1]Sheet1!$B$8:$AC$364,28,0)</f>
        <v>带动村集体、脱贫户增收</v>
      </c>
      <c r="AD98" s="64" t="str">
        <f>VLOOKUP(B98,[1]Sheet1!$B$8:$AD$364,29,0)</f>
        <v>增加收入、务工</v>
      </c>
      <c r="AE98" s="28" t="s">
        <v>59</v>
      </c>
      <c r="AF98" s="28" t="s">
        <v>59</v>
      </c>
      <c r="AG98" s="28" t="s">
        <v>59</v>
      </c>
      <c r="AH98" s="28" t="s">
        <v>59</v>
      </c>
      <c r="AI98" s="28" t="s">
        <v>59</v>
      </c>
      <c r="AJ98" s="30" t="s">
        <v>64</v>
      </c>
      <c r="AK98" s="28"/>
    </row>
    <row r="99" ht="42" customHeight="1" spans="1:37">
      <c r="A99" s="27">
        <v>92</v>
      </c>
      <c r="B99" s="28" t="s">
        <v>394</v>
      </c>
      <c r="C99" s="28" t="s">
        <v>395</v>
      </c>
      <c r="D99" s="28" t="s">
        <v>50</v>
      </c>
      <c r="E99" s="28" t="s">
        <v>51</v>
      </c>
      <c r="F99" s="28" t="s">
        <v>52</v>
      </c>
      <c r="G99" s="28" t="s">
        <v>388</v>
      </c>
      <c r="H99" s="29" t="s">
        <v>395</v>
      </c>
      <c r="I99" s="28"/>
      <c r="J99" s="28" t="s">
        <v>396</v>
      </c>
      <c r="K99" s="28" t="s">
        <v>396</v>
      </c>
      <c r="L99" s="28" t="s">
        <v>160</v>
      </c>
      <c r="M99" s="29">
        <v>100</v>
      </c>
      <c r="N99" s="29">
        <v>50</v>
      </c>
      <c r="O99" s="29">
        <v>50</v>
      </c>
      <c r="P99" s="29">
        <v>0</v>
      </c>
      <c r="Q99" s="29">
        <v>0</v>
      </c>
      <c r="R99" s="29">
        <v>0</v>
      </c>
      <c r="S99" s="25">
        <f t="shared" si="1"/>
        <v>50</v>
      </c>
      <c r="T99" s="28"/>
      <c r="U99" s="29">
        <v>381</v>
      </c>
      <c r="V99" s="29">
        <v>2310</v>
      </c>
      <c r="W99" s="29">
        <v>119</v>
      </c>
      <c r="X99" s="29">
        <v>227</v>
      </c>
      <c r="Y99" s="29">
        <v>9</v>
      </c>
      <c r="Z99" s="29">
        <v>5</v>
      </c>
      <c r="AA99" s="28" t="s">
        <v>57</v>
      </c>
      <c r="AB99" s="28" t="s">
        <v>58</v>
      </c>
      <c r="AC99" s="29" t="str">
        <f>VLOOKUP(B99,[1]Sheet1!$B$8:$AC$364,28,0)</f>
        <v>带动村集体、脱贫户增收</v>
      </c>
      <c r="AD99" s="64" t="str">
        <f>VLOOKUP(B99,[1]Sheet1!$B$8:$AD$364,29,0)</f>
        <v>增加收入、务工</v>
      </c>
      <c r="AE99" s="28" t="s">
        <v>59</v>
      </c>
      <c r="AF99" s="28" t="s">
        <v>59</v>
      </c>
      <c r="AG99" s="28" t="s">
        <v>59</v>
      </c>
      <c r="AH99" s="28" t="s">
        <v>59</v>
      </c>
      <c r="AI99" s="28" t="s">
        <v>59</v>
      </c>
      <c r="AJ99" s="30" t="s">
        <v>64</v>
      </c>
      <c r="AK99" s="28"/>
    </row>
    <row r="100" ht="42" customHeight="1" spans="1:37">
      <c r="A100" s="27">
        <v>93</v>
      </c>
      <c r="B100" s="28" t="s">
        <v>397</v>
      </c>
      <c r="C100" s="28" t="s">
        <v>398</v>
      </c>
      <c r="D100" s="28" t="s">
        <v>50</v>
      </c>
      <c r="E100" s="28" t="s">
        <v>51</v>
      </c>
      <c r="F100" s="28" t="s">
        <v>52</v>
      </c>
      <c r="G100" s="28" t="s">
        <v>388</v>
      </c>
      <c r="H100" s="29" t="s">
        <v>398</v>
      </c>
      <c r="I100" s="28"/>
      <c r="J100" s="28" t="s">
        <v>399</v>
      </c>
      <c r="K100" s="28" t="s">
        <v>399</v>
      </c>
      <c r="L100" s="28" t="s">
        <v>160</v>
      </c>
      <c r="M100" s="29">
        <v>8</v>
      </c>
      <c r="N100" s="29">
        <v>8</v>
      </c>
      <c r="O100" s="29">
        <v>0</v>
      </c>
      <c r="P100" s="29">
        <v>0</v>
      </c>
      <c r="Q100" s="29">
        <v>8</v>
      </c>
      <c r="R100" s="29">
        <v>0</v>
      </c>
      <c r="S100" s="25">
        <f t="shared" si="1"/>
        <v>0</v>
      </c>
      <c r="T100" s="28"/>
      <c r="U100" s="29">
        <v>158</v>
      </c>
      <c r="V100" s="29">
        <v>670</v>
      </c>
      <c r="W100" s="29">
        <v>63</v>
      </c>
      <c r="X100" s="29">
        <v>158</v>
      </c>
      <c r="Y100" s="29">
        <v>7</v>
      </c>
      <c r="Z100" s="29">
        <v>30</v>
      </c>
      <c r="AA100" s="28" t="s">
        <v>57</v>
      </c>
      <c r="AB100" s="28" t="s">
        <v>58</v>
      </c>
      <c r="AC100" s="29" t="str">
        <f>VLOOKUP(B100,[1]Sheet1!$B$8:$AC$364,28,0)</f>
        <v>带动村集体、脱贫户增收</v>
      </c>
      <c r="AD100" s="64" t="str">
        <f>VLOOKUP(B100,[1]Sheet1!$B$8:$AD$364,29,0)</f>
        <v>增加收入、务工</v>
      </c>
      <c r="AE100" s="28" t="s">
        <v>59</v>
      </c>
      <c r="AF100" s="28" t="s">
        <v>59</v>
      </c>
      <c r="AG100" s="28" t="s">
        <v>59</v>
      </c>
      <c r="AH100" s="28" t="s">
        <v>59</v>
      </c>
      <c r="AI100" s="28" t="s">
        <v>59</v>
      </c>
      <c r="AJ100" s="30" t="s">
        <v>64</v>
      </c>
      <c r="AK100" s="28"/>
    </row>
    <row r="101" ht="42" customHeight="1" spans="1:37">
      <c r="A101" s="27">
        <v>94</v>
      </c>
      <c r="B101" s="28" t="s">
        <v>400</v>
      </c>
      <c r="C101" s="28" t="s">
        <v>401</v>
      </c>
      <c r="D101" s="28" t="s">
        <v>50</v>
      </c>
      <c r="E101" s="28" t="s">
        <v>51</v>
      </c>
      <c r="F101" s="28" t="s">
        <v>52</v>
      </c>
      <c r="G101" s="28" t="s">
        <v>388</v>
      </c>
      <c r="H101" s="29" t="s">
        <v>401</v>
      </c>
      <c r="I101" s="28"/>
      <c r="J101" s="28" t="s">
        <v>402</v>
      </c>
      <c r="K101" s="28" t="s">
        <v>403</v>
      </c>
      <c r="L101" s="28" t="s">
        <v>404</v>
      </c>
      <c r="M101" s="29">
        <v>42</v>
      </c>
      <c r="N101" s="29">
        <v>42</v>
      </c>
      <c r="O101" s="29">
        <v>42</v>
      </c>
      <c r="P101" s="29">
        <v>0</v>
      </c>
      <c r="Q101" s="29">
        <v>0</v>
      </c>
      <c r="R101" s="29">
        <v>0</v>
      </c>
      <c r="S101" s="25">
        <f t="shared" si="1"/>
        <v>0</v>
      </c>
      <c r="T101" s="28"/>
      <c r="U101" s="29">
        <v>623</v>
      </c>
      <c r="V101" s="29">
        <v>1303</v>
      </c>
      <c r="W101" s="29">
        <v>180</v>
      </c>
      <c r="X101" s="29">
        <v>349</v>
      </c>
      <c r="Y101" s="29">
        <v>20</v>
      </c>
      <c r="Z101" s="29">
        <v>10</v>
      </c>
      <c r="AA101" s="28" t="s">
        <v>57</v>
      </c>
      <c r="AB101" s="28" t="s">
        <v>58</v>
      </c>
      <c r="AC101" s="29" t="str">
        <f>VLOOKUP(B101,[1]Sheet1!$B$8:$AC$364,28,0)</f>
        <v>带动村集体、脱贫户增收</v>
      </c>
      <c r="AD101" s="64" t="str">
        <f>VLOOKUP(B101,[1]Sheet1!$B$8:$AD$364,29,0)</f>
        <v>增加收入、务工</v>
      </c>
      <c r="AE101" s="28" t="s">
        <v>59</v>
      </c>
      <c r="AF101" s="28" t="s">
        <v>59</v>
      </c>
      <c r="AG101" s="28" t="s">
        <v>59</v>
      </c>
      <c r="AH101" s="28" t="s">
        <v>59</v>
      </c>
      <c r="AI101" s="28" t="s">
        <v>59</v>
      </c>
      <c r="AJ101" s="30" t="s">
        <v>64</v>
      </c>
      <c r="AK101" s="28"/>
    </row>
    <row r="102" ht="42" customHeight="1" spans="1:37">
      <c r="A102" s="27">
        <v>95</v>
      </c>
      <c r="B102" s="28" t="s">
        <v>405</v>
      </c>
      <c r="C102" s="28" t="s">
        <v>406</v>
      </c>
      <c r="D102" s="28" t="s">
        <v>50</v>
      </c>
      <c r="E102" s="28" t="s">
        <v>51</v>
      </c>
      <c r="F102" s="28" t="s">
        <v>52</v>
      </c>
      <c r="G102" s="28" t="s">
        <v>388</v>
      </c>
      <c r="H102" s="29" t="s">
        <v>406</v>
      </c>
      <c r="I102" s="28"/>
      <c r="J102" s="28" t="s">
        <v>407</v>
      </c>
      <c r="K102" s="28" t="s">
        <v>407</v>
      </c>
      <c r="L102" s="28" t="s">
        <v>192</v>
      </c>
      <c r="M102" s="29">
        <v>85</v>
      </c>
      <c r="N102" s="29">
        <v>85</v>
      </c>
      <c r="O102" s="29">
        <v>85</v>
      </c>
      <c r="P102" s="29">
        <v>0</v>
      </c>
      <c r="Q102" s="29">
        <v>0</v>
      </c>
      <c r="R102" s="29">
        <v>0</v>
      </c>
      <c r="S102" s="25">
        <f t="shared" si="1"/>
        <v>0</v>
      </c>
      <c r="T102" s="28"/>
      <c r="U102" s="29">
        <v>229</v>
      </c>
      <c r="V102" s="29">
        <v>574</v>
      </c>
      <c r="W102" s="29">
        <v>73</v>
      </c>
      <c r="X102" s="29">
        <v>150</v>
      </c>
      <c r="Y102" s="29">
        <v>10</v>
      </c>
      <c r="Z102" s="29">
        <v>15</v>
      </c>
      <c r="AA102" s="28" t="s">
        <v>57</v>
      </c>
      <c r="AB102" s="28" t="s">
        <v>58</v>
      </c>
      <c r="AC102" s="29" t="str">
        <f>VLOOKUP(B102,[1]Sheet1!$B$8:$AC$364,28,0)</f>
        <v>带动村集体、脱贫户增收</v>
      </c>
      <c r="AD102" s="64" t="str">
        <f>VLOOKUP(B102,[1]Sheet1!$B$8:$AD$364,29,0)</f>
        <v>增加收入、务工</v>
      </c>
      <c r="AE102" s="28" t="s">
        <v>59</v>
      </c>
      <c r="AF102" s="28" t="s">
        <v>59</v>
      </c>
      <c r="AG102" s="28" t="s">
        <v>59</v>
      </c>
      <c r="AH102" s="28" t="s">
        <v>59</v>
      </c>
      <c r="AI102" s="28" t="s">
        <v>59</v>
      </c>
      <c r="AJ102" s="30" t="s">
        <v>64</v>
      </c>
      <c r="AK102" s="28"/>
    </row>
    <row r="103" ht="42" customHeight="1" spans="1:37">
      <c r="A103" s="27">
        <v>96</v>
      </c>
      <c r="B103" s="28" t="s">
        <v>408</v>
      </c>
      <c r="C103" s="28" t="s">
        <v>409</v>
      </c>
      <c r="D103" s="28" t="s">
        <v>50</v>
      </c>
      <c r="E103" s="28" t="s">
        <v>51</v>
      </c>
      <c r="F103" s="28" t="s">
        <v>52</v>
      </c>
      <c r="G103" s="28" t="s">
        <v>388</v>
      </c>
      <c r="H103" s="29" t="s">
        <v>409</v>
      </c>
      <c r="I103" s="28"/>
      <c r="J103" s="28" t="s">
        <v>410</v>
      </c>
      <c r="K103" s="28" t="s">
        <v>411</v>
      </c>
      <c r="L103" s="28" t="s">
        <v>192</v>
      </c>
      <c r="M103" s="29">
        <v>45</v>
      </c>
      <c r="N103" s="29">
        <v>45</v>
      </c>
      <c r="O103" s="29">
        <v>45</v>
      </c>
      <c r="P103" s="29">
        <v>0</v>
      </c>
      <c r="Q103" s="29">
        <v>0</v>
      </c>
      <c r="R103" s="29">
        <v>0</v>
      </c>
      <c r="S103" s="25">
        <f t="shared" si="1"/>
        <v>0</v>
      </c>
      <c r="T103" s="28"/>
      <c r="U103" s="29">
        <v>500</v>
      </c>
      <c r="V103" s="29">
        <v>530</v>
      </c>
      <c r="W103" s="29">
        <v>149</v>
      </c>
      <c r="X103" s="29">
        <v>292</v>
      </c>
      <c r="Y103" s="29">
        <v>6</v>
      </c>
      <c r="Z103" s="29"/>
      <c r="AA103" s="28" t="s">
        <v>57</v>
      </c>
      <c r="AB103" s="28" t="s">
        <v>58</v>
      </c>
      <c r="AC103" s="29" t="str">
        <f>VLOOKUP(B103,[1]Sheet1!$B$8:$AC$364,28,0)</f>
        <v>带动村集体、脱贫户增收</v>
      </c>
      <c r="AD103" s="64" t="str">
        <f>VLOOKUP(B103,[1]Sheet1!$B$8:$AD$364,29,0)</f>
        <v>增加收入、务工</v>
      </c>
      <c r="AE103" s="28" t="s">
        <v>59</v>
      </c>
      <c r="AF103" s="28" t="s">
        <v>59</v>
      </c>
      <c r="AG103" s="28" t="s">
        <v>59</v>
      </c>
      <c r="AH103" s="28" t="s">
        <v>59</v>
      </c>
      <c r="AI103" s="28" t="s">
        <v>59</v>
      </c>
      <c r="AJ103" s="30" t="s">
        <v>64</v>
      </c>
      <c r="AK103" s="28"/>
    </row>
    <row r="104" ht="42" customHeight="1" spans="1:37">
      <c r="A104" s="27">
        <v>97</v>
      </c>
      <c r="B104" s="28" t="s">
        <v>412</v>
      </c>
      <c r="C104" s="28" t="s">
        <v>413</v>
      </c>
      <c r="D104" s="28" t="s">
        <v>50</v>
      </c>
      <c r="E104" s="28" t="s">
        <v>51</v>
      </c>
      <c r="F104" s="28" t="s">
        <v>52</v>
      </c>
      <c r="G104" s="28" t="s">
        <v>388</v>
      </c>
      <c r="H104" s="29" t="s">
        <v>414</v>
      </c>
      <c r="I104" s="28"/>
      <c r="J104" s="28" t="s">
        <v>415</v>
      </c>
      <c r="K104" s="28" t="s">
        <v>261</v>
      </c>
      <c r="L104" s="28" t="s">
        <v>75</v>
      </c>
      <c r="M104" s="29">
        <v>70</v>
      </c>
      <c r="N104" s="29">
        <v>70</v>
      </c>
      <c r="O104" s="29">
        <v>70</v>
      </c>
      <c r="P104" s="29">
        <v>0</v>
      </c>
      <c r="Q104" s="29">
        <v>0</v>
      </c>
      <c r="R104" s="29">
        <v>0</v>
      </c>
      <c r="S104" s="25">
        <f t="shared" si="1"/>
        <v>0</v>
      </c>
      <c r="T104" s="28"/>
      <c r="U104" s="29">
        <v>137</v>
      </c>
      <c r="V104" s="29">
        <v>1572</v>
      </c>
      <c r="W104" s="29">
        <v>93</v>
      </c>
      <c r="X104" s="29">
        <v>273</v>
      </c>
      <c r="Y104" s="29">
        <v>14</v>
      </c>
      <c r="Z104" s="29">
        <v>25</v>
      </c>
      <c r="AA104" s="28" t="s">
        <v>57</v>
      </c>
      <c r="AB104" s="28" t="s">
        <v>58</v>
      </c>
      <c r="AC104" s="29" t="str">
        <f>VLOOKUP(B104,[1]Sheet1!$B$8:$AC$364,28,0)</f>
        <v>带动村集体、脱贫户增收</v>
      </c>
      <c r="AD104" s="64" t="str">
        <f>VLOOKUP(B104,[1]Sheet1!$B$8:$AD$364,29,0)</f>
        <v>增加收入、务工</v>
      </c>
      <c r="AE104" s="28" t="s">
        <v>59</v>
      </c>
      <c r="AF104" s="28" t="s">
        <v>59</v>
      </c>
      <c r="AG104" s="28" t="s">
        <v>59</v>
      </c>
      <c r="AH104" s="28" t="s">
        <v>59</v>
      </c>
      <c r="AI104" s="28" t="s">
        <v>59</v>
      </c>
      <c r="AJ104" s="30" t="s">
        <v>64</v>
      </c>
      <c r="AK104" s="28"/>
    </row>
    <row r="105" ht="42" customHeight="1" spans="1:37">
      <c r="A105" s="27">
        <v>98</v>
      </c>
      <c r="B105" s="28" t="s">
        <v>416</v>
      </c>
      <c r="C105" s="28" t="s">
        <v>417</v>
      </c>
      <c r="D105" s="28" t="s">
        <v>50</v>
      </c>
      <c r="E105" s="28" t="s">
        <v>51</v>
      </c>
      <c r="F105" s="28" t="s">
        <v>52</v>
      </c>
      <c r="G105" s="28" t="s">
        <v>388</v>
      </c>
      <c r="H105" s="29" t="s">
        <v>417</v>
      </c>
      <c r="I105" s="28"/>
      <c r="J105" s="28" t="s">
        <v>418</v>
      </c>
      <c r="K105" s="28" t="s">
        <v>419</v>
      </c>
      <c r="L105" s="28" t="s">
        <v>192</v>
      </c>
      <c r="M105" s="29">
        <v>42</v>
      </c>
      <c r="N105" s="29">
        <v>42</v>
      </c>
      <c r="O105" s="29">
        <v>42</v>
      </c>
      <c r="P105" s="29">
        <v>0</v>
      </c>
      <c r="Q105" s="29">
        <v>0</v>
      </c>
      <c r="R105" s="29">
        <v>0</v>
      </c>
      <c r="S105" s="25">
        <f t="shared" si="1"/>
        <v>0</v>
      </c>
      <c r="T105" s="28"/>
      <c r="U105" s="29">
        <v>199</v>
      </c>
      <c r="V105" s="29">
        <v>1137</v>
      </c>
      <c r="W105" s="29">
        <v>93</v>
      </c>
      <c r="X105" s="29">
        <v>193</v>
      </c>
      <c r="Y105" s="29">
        <v>4</v>
      </c>
      <c r="Z105" s="29">
        <v>26</v>
      </c>
      <c r="AA105" s="28" t="s">
        <v>57</v>
      </c>
      <c r="AB105" s="28" t="s">
        <v>58</v>
      </c>
      <c r="AC105" s="29" t="str">
        <f>VLOOKUP(B105,[1]Sheet1!$B$8:$AC$364,28,0)</f>
        <v>带动村集体、脱贫户增收</v>
      </c>
      <c r="AD105" s="64" t="str">
        <f>VLOOKUP(B105,[1]Sheet1!$B$8:$AD$364,29,0)</f>
        <v>增加收入、务工</v>
      </c>
      <c r="AE105" s="28" t="s">
        <v>59</v>
      </c>
      <c r="AF105" s="28" t="s">
        <v>59</v>
      </c>
      <c r="AG105" s="28" t="s">
        <v>59</v>
      </c>
      <c r="AH105" s="28" t="s">
        <v>59</v>
      </c>
      <c r="AI105" s="28" t="s">
        <v>59</v>
      </c>
      <c r="AJ105" s="30" t="s">
        <v>64</v>
      </c>
      <c r="AK105" s="28"/>
    </row>
    <row r="106" ht="42" customHeight="1" spans="1:37">
      <c r="A106" s="27">
        <v>99</v>
      </c>
      <c r="B106" s="28" t="s">
        <v>420</v>
      </c>
      <c r="C106" s="28" t="s">
        <v>421</v>
      </c>
      <c r="D106" s="28" t="s">
        <v>50</v>
      </c>
      <c r="E106" s="28" t="s">
        <v>51</v>
      </c>
      <c r="F106" s="28" t="s">
        <v>52</v>
      </c>
      <c r="G106" s="28" t="s">
        <v>388</v>
      </c>
      <c r="H106" s="29" t="s">
        <v>421</v>
      </c>
      <c r="I106" s="28"/>
      <c r="J106" s="28" t="s">
        <v>422</v>
      </c>
      <c r="K106" s="28" t="s">
        <v>422</v>
      </c>
      <c r="L106" s="28" t="s">
        <v>111</v>
      </c>
      <c r="M106" s="29">
        <v>70</v>
      </c>
      <c r="N106" s="29">
        <v>70</v>
      </c>
      <c r="O106" s="29">
        <v>70</v>
      </c>
      <c r="P106" s="29">
        <v>0</v>
      </c>
      <c r="Q106" s="29">
        <v>0</v>
      </c>
      <c r="R106" s="29">
        <v>0</v>
      </c>
      <c r="S106" s="25">
        <f t="shared" si="1"/>
        <v>0</v>
      </c>
      <c r="T106" s="28"/>
      <c r="U106" s="29">
        <v>687</v>
      </c>
      <c r="V106" s="29">
        <v>1140</v>
      </c>
      <c r="W106" s="29">
        <v>91</v>
      </c>
      <c r="X106" s="29">
        <v>235</v>
      </c>
      <c r="Y106" s="29">
        <v>3</v>
      </c>
      <c r="Z106" s="29">
        <v>41</v>
      </c>
      <c r="AA106" s="28" t="s">
        <v>57</v>
      </c>
      <c r="AB106" s="28" t="s">
        <v>58</v>
      </c>
      <c r="AC106" s="29" t="str">
        <f>VLOOKUP(B106,[1]Sheet1!$B$8:$AC$364,28,0)</f>
        <v>带动村集体、脱贫户增收</v>
      </c>
      <c r="AD106" s="64" t="str">
        <f>VLOOKUP(B106,[1]Sheet1!$B$8:$AD$364,29,0)</f>
        <v>增加收入、务工</v>
      </c>
      <c r="AE106" s="28" t="s">
        <v>59</v>
      </c>
      <c r="AF106" s="28" t="s">
        <v>59</v>
      </c>
      <c r="AG106" s="28" t="s">
        <v>59</v>
      </c>
      <c r="AH106" s="28" t="s">
        <v>59</v>
      </c>
      <c r="AI106" s="28" t="s">
        <v>59</v>
      </c>
      <c r="AJ106" s="30" t="s">
        <v>64</v>
      </c>
      <c r="AK106" s="28"/>
    </row>
    <row r="107" ht="42" customHeight="1" spans="1:37">
      <c r="A107" s="27">
        <v>100</v>
      </c>
      <c r="B107" s="28" t="s">
        <v>423</v>
      </c>
      <c r="C107" s="28" t="s">
        <v>424</v>
      </c>
      <c r="D107" s="28" t="s">
        <v>50</v>
      </c>
      <c r="E107" s="28" t="s">
        <v>51</v>
      </c>
      <c r="F107" s="28" t="s">
        <v>52</v>
      </c>
      <c r="G107" s="28" t="s">
        <v>388</v>
      </c>
      <c r="H107" s="29" t="s">
        <v>425</v>
      </c>
      <c r="I107" s="28"/>
      <c r="J107" s="28" t="s">
        <v>426</v>
      </c>
      <c r="K107" s="28" t="s">
        <v>426</v>
      </c>
      <c r="L107" s="28" t="s">
        <v>75</v>
      </c>
      <c r="M107" s="29">
        <v>70</v>
      </c>
      <c r="N107" s="29">
        <v>70</v>
      </c>
      <c r="O107" s="29">
        <v>0</v>
      </c>
      <c r="P107" s="29">
        <v>70</v>
      </c>
      <c r="Q107" s="29">
        <v>0</v>
      </c>
      <c r="R107" s="29">
        <v>0</v>
      </c>
      <c r="S107" s="25">
        <f t="shared" si="1"/>
        <v>0</v>
      </c>
      <c r="T107" s="28"/>
      <c r="U107" s="29">
        <v>252</v>
      </c>
      <c r="V107" s="29">
        <v>1839</v>
      </c>
      <c r="W107" s="29">
        <v>132</v>
      </c>
      <c r="X107" s="29">
        <v>371</v>
      </c>
      <c r="Y107" s="29">
        <v>16</v>
      </c>
      <c r="Z107" s="29">
        <v>29</v>
      </c>
      <c r="AA107" s="28" t="s">
        <v>57</v>
      </c>
      <c r="AB107" s="28" t="s">
        <v>58</v>
      </c>
      <c r="AC107" s="29" t="str">
        <f>VLOOKUP(B107,[1]Sheet1!$B$8:$AC$364,28,0)</f>
        <v>带动村集体、脱贫户增收</v>
      </c>
      <c r="AD107" s="64" t="str">
        <f>VLOOKUP(B107,[1]Sheet1!$B$8:$AD$364,29,0)</f>
        <v>增加收入、务工</v>
      </c>
      <c r="AE107" s="28" t="s">
        <v>59</v>
      </c>
      <c r="AF107" s="28" t="s">
        <v>59</v>
      </c>
      <c r="AG107" s="28" t="s">
        <v>59</v>
      </c>
      <c r="AH107" s="28" t="s">
        <v>59</v>
      </c>
      <c r="AI107" s="28" t="s">
        <v>59</v>
      </c>
      <c r="AJ107" s="30" t="s">
        <v>64</v>
      </c>
      <c r="AK107" s="28"/>
    </row>
    <row r="108" ht="42" customHeight="1" spans="1:37">
      <c r="A108" s="27">
        <v>101</v>
      </c>
      <c r="B108" s="28" t="s">
        <v>427</v>
      </c>
      <c r="C108" s="28" t="s">
        <v>428</v>
      </c>
      <c r="D108" s="28" t="s">
        <v>50</v>
      </c>
      <c r="E108" s="28" t="s">
        <v>51</v>
      </c>
      <c r="F108" s="28" t="s">
        <v>52</v>
      </c>
      <c r="G108" s="28" t="s">
        <v>388</v>
      </c>
      <c r="H108" s="29" t="s">
        <v>428</v>
      </c>
      <c r="I108" s="28"/>
      <c r="J108" s="28" t="s">
        <v>429</v>
      </c>
      <c r="K108" s="28" t="s">
        <v>430</v>
      </c>
      <c r="L108" s="28" t="s">
        <v>111</v>
      </c>
      <c r="M108" s="29">
        <v>70</v>
      </c>
      <c r="N108" s="29">
        <v>70</v>
      </c>
      <c r="O108" s="29">
        <v>70</v>
      </c>
      <c r="P108" s="29">
        <v>0</v>
      </c>
      <c r="Q108" s="29">
        <v>0</v>
      </c>
      <c r="R108" s="29">
        <v>0</v>
      </c>
      <c r="S108" s="25">
        <f t="shared" si="1"/>
        <v>0</v>
      </c>
      <c r="T108" s="28"/>
      <c r="U108" s="29">
        <v>458</v>
      </c>
      <c r="V108" s="29">
        <v>2047</v>
      </c>
      <c r="W108" s="29">
        <v>24</v>
      </c>
      <c r="X108" s="29">
        <v>40</v>
      </c>
      <c r="Y108" s="29">
        <v>7</v>
      </c>
      <c r="Z108" s="29">
        <v>31</v>
      </c>
      <c r="AA108" s="28" t="s">
        <v>57</v>
      </c>
      <c r="AB108" s="28" t="s">
        <v>58</v>
      </c>
      <c r="AC108" s="29" t="str">
        <f>VLOOKUP(B108,[1]Sheet1!$B$8:$AC$364,28,0)</f>
        <v>带动村集体、脱贫户增收</v>
      </c>
      <c r="AD108" s="64" t="str">
        <f>VLOOKUP(B108,[1]Sheet1!$B$8:$AD$364,29,0)</f>
        <v>增加收入、务工</v>
      </c>
      <c r="AE108" s="28" t="s">
        <v>59</v>
      </c>
      <c r="AF108" s="28" t="s">
        <v>59</v>
      </c>
      <c r="AG108" s="28" t="s">
        <v>59</v>
      </c>
      <c r="AH108" s="28" t="s">
        <v>59</v>
      </c>
      <c r="AI108" s="28" t="s">
        <v>59</v>
      </c>
      <c r="AJ108" s="30" t="s">
        <v>64</v>
      </c>
      <c r="AK108" s="28"/>
    </row>
    <row r="109" ht="42" customHeight="1" spans="1:37">
      <c r="A109" s="27">
        <v>102</v>
      </c>
      <c r="B109" s="28" t="s">
        <v>431</v>
      </c>
      <c r="C109" s="28" t="s">
        <v>432</v>
      </c>
      <c r="D109" s="28" t="s">
        <v>50</v>
      </c>
      <c r="E109" s="28" t="s">
        <v>51</v>
      </c>
      <c r="F109" s="28" t="s">
        <v>52</v>
      </c>
      <c r="G109" s="28" t="s">
        <v>388</v>
      </c>
      <c r="H109" s="29" t="s">
        <v>432</v>
      </c>
      <c r="I109" s="28"/>
      <c r="J109" s="28" t="s">
        <v>433</v>
      </c>
      <c r="K109" s="28" t="s">
        <v>218</v>
      </c>
      <c r="L109" s="28" t="s">
        <v>123</v>
      </c>
      <c r="M109" s="29">
        <v>70</v>
      </c>
      <c r="N109" s="29">
        <v>70</v>
      </c>
      <c r="O109" s="29">
        <v>70</v>
      </c>
      <c r="P109" s="29">
        <v>0</v>
      </c>
      <c r="Q109" s="29">
        <v>0</v>
      </c>
      <c r="R109" s="29">
        <v>0</v>
      </c>
      <c r="S109" s="25">
        <f t="shared" si="1"/>
        <v>0</v>
      </c>
      <c r="T109" s="28"/>
      <c r="U109" s="29">
        <v>206</v>
      </c>
      <c r="V109" s="29">
        <v>561</v>
      </c>
      <c r="W109" s="29">
        <v>95</v>
      </c>
      <c r="X109" s="29">
        <v>289</v>
      </c>
      <c r="Y109" s="29">
        <v>7</v>
      </c>
      <c r="Z109" s="29">
        <v>4</v>
      </c>
      <c r="AA109" s="28" t="s">
        <v>57</v>
      </c>
      <c r="AB109" s="28" t="s">
        <v>58</v>
      </c>
      <c r="AC109" s="29" t="str">
        <f>VLOOKUP(B109,[1]Sheet1!$B$8:$AC$364,28,0)</f>
        <v>带动村集体、脱贫户增收</v>
      </c>
      <c r="AD109" s="64" t="str">
        <f>VLOOKUP(B109,[1]Sheet1!$B$8:$AD$364,29,0)</f>
        <v>增加收入、务工</v>
      </c>
      <c r="AE109" s="28" t="s">
        <v>59</v>
      </c>
      <c r="AF109" s="28" t="s">
        <v>59</v>
      </c>
      <c r="AG109" s="28" t="s">
        <v>59</v>
      </c>
      <c r="AH109" s="28" t="s">
        <v>59</v>
      </c>
      <c r="AI109" s="28" t="s">
        <v>59</v>
      </c>
      <c r="AJ109" s="30" t="s">
        <v>64</v>
      </c>
      <c r="AK109" s="28"/>
    </row>
    <row r="110" ht="42" customHeight="1" spans="1:37">
      <c r="A110" s="27">
        <v>103</v>
      </c>
      <c r="B110" s="28" t="s">
        <v>434</v>
      </c>
      <c r="C110" s="28" t="s">
        <v>435</v>
      </c>
      <c r="D110" s="28" t="s">
        <v>50</v>
      </c>
      <c r="E110" s="28" t="s">
        <v>51</v>
      </c>
      <c r="F110" s="28" t="s">
        <v>52</v>
      </c>
      <c r="G110" s="28" t="s">
        <v>388</v>
      </c>
      <c r="H110" s="29" t="s">
        <v>436</v>
      </c>
      <c r="I110" s="28"/>
      <c r="J110" s="28" t="s">
        <v>164</v>
      </c>
      <c r="K110" s="28" t="s">
        <v>437</v>
      </c>
      <c r="L110" s="28" t="s">
        <v>437</v>
      </c>
      <c r="M110" s="29">
        <v>100</v>
      </c>
      <c r="N110" s="29">
        <v>100</v>
      </c>
      <c r="O110" s="29">
        <v>0</v>
      </c>
      <c r="P110" s="29">
        <v>100</v>
      </c>
      <c r="Q110" s="29">
        <v>0</v>
      </c>
      <c r="R110" s="29">
        <v>0</v>
      </c>
      <c r="S110" s="25">
        <f t="shared" si="1"/>
        <v>0</v>
      </c>
      <c r="T110" s="28"/>
      <c r="U110" s="29">
        <v>137</v>
      </c>
      <c r="V110" s="29">
        <v>1187</v>
      </c>
      <c r="W110" s="29">
        <v>76</v>
      </c>
      <c r="X110" s="29">
        <v>176</v>
      </c>
      <c r="Y110" s="29">
        <v>7</v>
      </c>
      <c r="Z110" s="29">
        <v>21</v>
      </c>
      <c r="AA110" s="28" t="s">
        <v>57</v>
      </c>
      <c r="AB110" s="28" t="s">
        <v>58</v>
      </c>
      <c r="AC110" s="29" t="str">
        <f>VLOOKUP(B110,[1]Sheet1!$B$8:$AC$364,28,0)</f>
        <v>带动村集体、脱贫户增收</v>
      </c>
      <c r="AD110" s="64" t="str">
        <f>VLOOKUP(B110,[1]Sheet1!$B$8:$AD$364,29,0)</f>
        <v>增加收入、务工</v>
      </c>
      <c r="AE110" s="28" t="s">
        <v>59</v>
      </c>
      <c r="AF110" s="28" t="s">
        <v>59</v>
      </c>
      <c r="AG110" s="28" t="s">
        <v>59</v>
      </c>
      <c r="AH110" s="28" t="s">
        <v>59</v>
      </c>
      <c r="AI110" s="28" t="s">
        <v>59</v>
      </c>
      <c r="AJ110" s="30" t="s">
        <v>64</v>
      </c>
      <c r="AK110" s="28"/>
    </row>
    <row r="111" ht="42" customHeight="1" spans="1:37">
      <c r="A111" s="27">
        <v>104</v>
      </c>
      <c r="B111" s="28" t="s">
        <v>438</v>
      </c>
      <c r="C111" s="28" t="s">
        <v>439</v>
      </c>
      <c r="D111" s="28" t="s">
        <v>50</v>
      </c>
      <c r="E111" s="28" t="s">
        <v>51</v>
      </c>
      <c r="F111" s="28" t="s">
        <v>440</v>
      </c>
      <c r="G111" s="28" t="s">
        <v>441</v>
      </c>
      <c r="H111" s="29" t="s">
        <v>439</v>
      </c>
      <c r="I111" s="28"/>
      <c r="J111" s="28" t="s">
        <v>442</v>
      </c>
      <c r="K111" s="28" t="s">
        <v>443</v>
      </c>
      <c r="L111" s="28" t="s">
        <v>138</v>
      </c>
      <c r="M111" s="29">
        <v>70</v>
      </c>
      <c r="N111" s="29">
        <v>70</v>
      </c>
      <c r="O111" s="29">
        <v>70</v>
      </c>
      <c r="P111" s="29">
        <v>0</v>
      </c>
      <c r="Q111" s="29">
        <v>0</v>
      </c>
      <c r="R111" s="29">
        <v>0</v>
      </c>
      <c r="S111" s="25">
        <f t="shared" si="1"/>
        <v>0</v>
      </c>
      <c r="T111" s="28"/>
      <c r="U111" s="29">
        <v>182</v>
      </c>
      <c r="V111" s="29">
        <v>692</v>
      </c>
      <c r="W111" s="29">
        <v>101</v>
      </c>
      <c r="X111" s="29">
        <v>238</v>
      </c>
      <c r="Y111" s="29">
        <v>9</v>
      </c>
      <c r="Z111" s="29">
        <v>11</v>
      </c>
      <c r="AA111" s="28" t="s">
        <v>57</v>
      </c>
      <c r="AB111" s="28" t="s">
        <v>58</v>
      </c>
      <c r="AC111" s="29" t="str">
        <f>VLOOKUP(B111,[1]Sheet1!$B$8:$AC$364,28,0)</f>
        <v>带动村集体、脱贫户增收</v>
      </c>
      <c r="AD111" s="64" t="str">
        <f>VLOOKUP(B111,[1]Sheet1!$B$8:$AD$364,29,0)</f>
        <v>增加收入、务工</v>
      </c>
      <c r="AE111" s="28" t="s">
        <v>59</v>
      </c>
      <c r="AF111" s="28" t="s">
        <v>59</v>
      </c>
      <c r="AG111" s="28" t="s">
        <v>59</v>
      </c>
      <c r="AH111" s="28" t="s">
        <v>59</v>
      </c>
      <c r="AI111" s="28" t="s">
        <v>59</v>
      </c>
      <c r="AJ111" s="30" t="s">
        <v>64</v>
      </c>
      <c r="AK111" s="28"/>
    </row>
    <row r="112" ht="42" customHeight="1" spans="1:37">
      <c r="A112" s="27">
        <v>105</v>
      </c>
      <c r="B112" s="28" t="s">
        <v>444</v>
      </c>
      <c r="C112" s="28" t="s">
        <v>445</v>
      </c>
      <c r="D112" s="28" t="s">
        <v>50</v>
      </c>
      <c r="E112" s="28" t="s">
        <v>51</v>
      </c>
      <c r="F112" s="28" t="s">
        <v>440</v>
      </c>
      <c r="G112" s="28" t="s">
        <v>441</v>
      </c>
      <c r="H112" s="29" t="s">
        <v>445</v>
      </c>
      <c r="I112" s="28"/>
      <c r="J112" s="28" t="s">
        <v>351</v>
      </c>
      <c r="K112" s="28" t="s">
        <v>446</v>
      </c>
      <c r="L112" s="28" t="s">
        <v>138</v>
      </c>
      <c r="M112" s="29">
        <v>50</v>
      </c>
      <c r="N112" s="29">
        <v>50</v>
      </c>
      <c r="O112" s="29">
        <v>50</v>
      </c>
      <c r="P112" s="29">
        <v>0</v>
      </c>
      <c r="Q112" s="29">
        <v>0</v>
      </c>
      <c r="R112" s="29">
        <v>0</v>
      </c>
      <c r="S112" s="25">
        <f t="shared" si="1"/>
        <v>0</v>
      </c>
      <c r="T112" s="28"/>
      <c r="U112" s="29">
        <v>573</v>
      </c>
      <c r="V112" s="29">
        <v>530</v>
      </c>
      <c r="W112" s="29">
        <v>70</v>
      </c>
      <c r="X112" s="29">
        <v>152</v>
      </c>
      <c r="Y112" s="29">
        <v>11</v>
      </c>
      <c r="Z112" s="29">
        <v>20</v>
      </c>
      <c r="AA112" s="28" t="s">
        <v>57</v>
      </c>
      <c r="AB112" s="28" t="s">
        <v>58</v>
      </c>
      <c r="AC112" s="29" t="str">
        <f>VLOOKUP(B112,[1]Sheet1!$B$8:$AC$364,28,0)</f>
        <v>带动村集体、脱贫户增收</v>
      </c>
      <c r="AD112" s="64" t="str">
        <f>VLOOKUP(B112,[1]Sheet1!$B$8:$AD$364,29,0)</f>
        <v>增加收入、务工</v>
      </c>
      <c r="AE112" s="28" t="s">
        <v>59</v>
      </c>
      <c r="AF112" s="28" t="s">
        <v>59</v>
      </c>
      <c r="AG112" s="28" t="s">
        <v>59</v>
      </c>
      <c r="AH112" s="28" t="s">
        <v>59</v>
      </c>
      <c r="AI112" s="28" t="s">
        <v>59</v>
      </c>
      <c r="AJ112" s="30" t="s">
        <v>64</v>
      </c>
      <c r="AK112" s="28"/>
    </row>
    <row r="113" ht="42" customHeight="1" spans="1:37">
      <c r="A113" s="27">
        <v>106</v>
      </c>
      <c r="B113" s="28" t="s">
        <v>447</v>
      </c>
      <c r="C113" s="28" t="s">
        <v>448</v>
      </c>
      <c r="D113" s="28" t="s">
        <v>50</v>
      </c>
      <c r="E113" s="28" t="s">
        <v>51</v>
      </c>
      <c r="F113" s="28" t="s">
        <v>440</v>
      </c>
      <c r="G113" s="28" t="s">
        <v>441</v>
      </c>
      <c r="H113" s="29" t="s">
        <v>449</v>
      </c>
      <c r="I113" s="28"/>
      <c r="J113" s="28" t="s">
        <v>450</v>
      </c>
      <c r="K113" s="28" t="s">
        <v>450</v>
      </c>
      <c r="L113" s="28" t="s">
        <v>138</v>
      </c>
      <c r="M113" s="29">
        <v>154</v>
      </c>
      <c r="N113" s="29">
        <v>154</v>
      </c>
      <c r="O113" s="29">
        <v>0</v>
      </c>
      <c r="P113" s="29">
        <v>0</v>
      </c>
      <c r="Q113" s="29">
        <v>0</v>
      </c>
      <c r="R113" s="29">
        <v>154</v>
      </c>
      <c r="S113" s="25">
        <f t="shared" si="1"/>
        <v>0</v>
      </c>
      <c r="T113" s="28"/>
      <c r="U113" s="29">
        <v>530</v>
      </c>
      <c r="V113" s="29">
        <v>530</v>
      </c>
      <c r="W113" s="29">
        <v>21</v>
      </c>
      <c r="X113" s="29">
        <v>21</v>
      </c>
      <c r="Y113" s="29">
        <v>12</v>
      </c>
      <c r="Z113" s="29">
        <v>12</v>
      </c>
      <c r="AA113" s="28" t="s">
        <v>57</v>
      </c>
      <c r="AB113" s="28" t="s">
        <v>58</v>
      </c>
      <c r="AC113" s="29" t="e">
        <f>VLOOKUP(B113,[1]Sheet1!$B$8:$AC$364,28,0)</f>
        <v>#N/A</v>
      </c>
      <c r="AD113" s="64" t="e">
        <f>VLOOKUP(B113,[1]Sheet1!$B$8:$AD$364,29,0)</f>
        <v>#N/A</v>
      </c>
      <c r="AE113" s="28" t="s">
        <v>59</v>
      </c>
      <c r="AF113" s="28" t="s">
        <v>59</v>
      </c>
      <c r="AG113" s="28" t="s">
        <v>59</v>
      </c>
      <c r="AH113" s="28" t="s">
        <v>59</v>
      </c>
      <c r="AI113" s="28" t="s">
        <v>59</v>
      </c>
      <c r="AJ113" s="28" t="s">
        <v>64</v>
      </c>
      <c r="AK113" s="28"/>
    </row>
    <row r="114" ht="42" customHeight="1" spans="1:37">
      <c r="A114" s="27">
        <v>107</v>
      </c>
      <c r="B114" s="28" t="s">
        <v>451</v>
      </c>
      <c r="C114" s="28" t="s">
        <v>452</v>
      </c>
      <c r="D114" s="28" t="s">
        <v>50</v>
      </c>
      <c r="E114" s="28" t="s">
        <v>51</v>
      </c>
      <c r="F114" s="28" t="s">
        <v>440</v>
      </c>
      <c r="G114" s="28" t="s">
        <v>441</v>
      </c>
      <c r="H114" s="29" t="s">
        <v>452</v>
      </c>
      <c r="I114" s="28"/>
      <c r="J114" s="28" t="s">
        <v>453</v>
      </c>
      <c r="K114" s="28" t="s">
        <v>453</v>
      </c>
      <c r="L114" s="28" t="s">
        <v>160</v>
      </c>
      <c r="M114" s="29">
        <v>80</v>
      </c>
      <c r="N114" s="29">
        <v>68</v>
      </c>
      <c r="O114" s="29">
        <v>60</v>
      </c>
      <c r="P114" s="29">
        <v>0</v>
      </c>
      <c r="Q114" s="29">
        <v>8</v>
      </c>
      <c r="R114" s="29">
        <v>0</v>
      </c>
      <c r="S114" s="25">
        <f t="shared" si="1"/>
        <v>12</v>
      </c>
      <c r="T114" s="28"/>
      <c r="U114" s="29">
        <v>429</v>
      </c>
      <c r="V114" s="29">
        <v>873</v>
      </c>
      <c r="W114" s="29">
        <v>26</v>
      </c>
      <c r="X114" s="29">
        <v>26</v>
      </c>
      <c r="Y114" s="29">
        <v>12</v>
      </c>
      <c r="Z114" s="29">
        <v>22</v>
      </c>
      <c r="AA114" s="28" t="s">
        <v>57</v>
      </c>
      <c r="AB114" s="28" t="s">
        <v>58</v>
      </c>
      <c r="AC114" s="29" t="str">
        <f>VLOOKUP(B114,[1]Sheet1!$B$8:$AC$364,28,0)</f>
        <v>带动村集体、脱贫户增收</v>
      </c>
      <c r="AD114" s="64" t="str">
        <f>VLOOKUP(B114,[1]Sheet1!$B$8:$AD$364,29,0)</f>
        <v>增加收入、务工</v>
      </c>
      <c r="AE114" s="28" t="s">
        <v>59</v>
      </c>
      <c r="AF114" s="28" t="s">
        <v>59</v>
      </c>
      <c r="AG114" s="28" t="s">
        <v>59</v>
      </c>
      <c r="AH114" s="28" t="s">
        <v>59</v>
      </c>
      <c r="AI114" s="28" t="s">
        <v>59</v>
      </c>
      <c r="AJ114" s="30" t="s">
        <v>64</v>
      </c>
      <c r="AK114" s="28"/>
    </row>
    <row r="115" ht="42" customHeight="1" spans="1:37">
      <c r="A115" s="27">
        <v>108</v>
      </c>
      <c r="B115" s="28" t="s">
        <v>454</v>
      </c>
      <c r="C115" s="28" t="s">
        <v>455</v>
      </c>
      <c r="D115" s="28" t="s">
        <v>50</v>
      </c>
      <c r="E115" s="28" t="s">
        <v>51</v>
      </c>
      <c r="F115" s="28" t="s">
        <v>440</v>
      </c>
      <c r="G115" s="28" t="s">
        <v>441</v>
      </c>
      <c r="H115" s="29" t="s">
        <v>455</v>
      </c>
      <c r="I115" s="28"/>
      <c r="J115" s="28" t="s">
        <v>456</v>
      </c>
      <c r="K115" s="28" t="s">
        <v>456</v>
      </c>
      <c r="L115" s="28" t="s">
        <v>148</v>
      </c>
      <c r="M115" s="29">
        <v>50</v>
      </c>
      <c r="N115" s="29">
        <v>50</v>
      </c>
      <c r="O115" s="29">
        <v>50</v>
      </c>
      <c r="P115" s="29">
        <v>0</v>
      </c>
      <c r="Q115" s="29">
        <v>0</v>
      </c>
      <c r="R115" s="29">
        <v>0</v>
      </c>
      <c r="S115" s="25">
        <f t="shared" si="1"/>
        <v>0</v>
      </c>
      <c r="T115" s="28"/>
      <c r="U115" s="29">
        <v>419</v>
      </c>
      <c r="V115" s="29">
        <v>2337</v>
      </c>
      <c r="W115" s="29">
        <v>21</v>
      </c>
      <c r="X115" s="29">
        <v>21</v>
      </c>
      <c r="Y115" s="29">
        <v>21</v>
      </c>
      <c r="Z115" s="29">
        <v>51</v>
      </c>
      <c r="AA115" s="28" t="s">
        <v>57</v>
      </c>
      <c r="AB115" s="28" t="s">
        <v>58</v>
      </c>
      <c r="AC115" s="29" t="str">
        <f>VLOOKUP(B115,[1]Sheet1!$B$8:$AC$364,28,0)</f>
        <v>带动村集体、脱贫户增收</v>
      </c>
      <c r="AD115" s="64" t="str">
        <f>VLOOKUP(B115,[1]Sheet1!$B$8:$AD$364,29,0)</f>
        <v>增加收入、务工</v>
      </c>
      <c r="AE115" s="28" t="s">
        <v>59</v>
      </c>
      <c r="AF115" s="28" t="s">
        <v>59</v>
      </c>
      <c r="AG115" s="28" t="s">
        <v>59</v>
      </c>
      <c r="AH115" s="28" t="s">
        <v>59</v>
      </c>
      <c r="AI115" s="28" t="s">
        <v>59</v>
      </c>
      <c r="AJ115" s="30" t="s">
        <v>64</v>
      </c>
      <c r="AK115" s="28"/>
    </row>
    <row r="116" ht="42" customHeight="1" spans="1:37">
      <c r="A116" s="27">
        <v>109</v>
      </c>
      <c r="B116" s="28" t="s">
        <v>457</v>
      </c>
      <c r="C116" s="28" t="s">
        <v>458</v>
      </c>
      <c r="D116" s="28" t="s">
        <v>50</v>
      </c>
      <c r="E116" s="28" t="s">
        <v>51</v>
      </c>
      <c r="F116" s="28" t="s">
        <v>440</v>
      </c>
      <c r="G116" s="28" t="s">
        <v>441</v>
      </c>
      <c r="H116" s="29" t="s">
        <v>458</v>
      </c>
      <c r="I116" s="28"/>
      <c r="J116" s="28" t="s">
        <v>459</v>
      </c>
      <c r="K116" s="28" t="s">
        <v>460</v>
      </c>
      <c r="L116" s="28" t="s">
        <v>111</v>
      </c>
      <c r="M116" s="29">
        <v>60</v>
      </c>
      <c r="N116" s="29">
        <v>50</v>
      </c>
      <c r="O116" s="29">
        <v>50</v>
      </c>
      <c r="P116" s="29">
        <v>0</v>
      </c>
      <c r="Q116" s="29">
        <v>0</v>
      </c>
      <c r="R116" s="29">
        <v>0</v>
      </c>
      <c r="S116" s="25">
        <f t="shared" si="1"/>
        <v>10</v>
      </c>
      <c r="T116" s="28"/>
      <c r="U116" s="29">
        <v>629</v>
      </c>
      <c r="V116" s="29">
        <v>1695</v>
      </c>
      <c r="W116" s="29">
        <v>21</v>
      </c>
      <c r="X116" s="29">
        <v>21</v>
      </c>
      <c r="Y116" s="29">
        <v>18</v>
      </c>
      <c r="Z116" s="29">
        <v>12</v>
      </c>
      <c r="AA116" s="28" t="s">
        <v>57</v>
      </c>
      <c r="AB116" s="28" t="s">
        <v>58</v>
      </c>
      <c r="AC116" s="29" t="str">
        <f>VLOOKUP(B116,[1]Sheet1!$B$8:$AC$364,28,0)</f>
        <v>带动村集体、脱贫户增收</v>
      </c>
      <c r="AD116" s="64" t="str">
        <f>VLOOKUP(B116,[1]Sheet1!$B$8:$AD$364,29,0)</f>
        <v>增加收入、务工</v>
      </c>
      <c r="AE116" s="28" t="s">
        <v>59</v>
      </c>
      <c r="AF116" s="28" t="s">
        <v>59</v>
      </c>
      <c r="AG116" s="28" t="s">
        <v>59</v>
      </c>
      <c r="AH116" s="28" t="s">
        <v>59</v>
      </c>
      <c r="AI116" s="28" t="s">
        <v>59</v>
      </c>
      <c r="AJ116" s="30" t="s">
        <v>64</v>
      </c>
      <c r="AK116" s="28"/>
    </row>
    <row r="117" ht="42" customHeight="1" spans="1:37">
      <c r="A117" s="27">
        <v>110</v>
      </c>
      <c r="B117" s="28" t="s">
        <v>461</v>
      </c>
      <c r="C117" s="28" t="s">
        <v>462</v>
      </c>
      <c r="D117" s="28" t="s">
        <v>50</v>
      </c>
      <c r="E117" s="28" t="s">
        <v>51</v>
      </c>
      <c r="F117" s="28" t="s">
        <v>440</v>
      </c>
      <c r="G117" s="28" t="s">
        <v>441</v>
      </c>
      <c r="H117" s="29" t="s">
        <v>462</v>
      </c>
      <c r="I117" s="28"/>
      <c r="J117" s="28" t="s">
        <v>463</v>
      </c>
      <c r="K117" s="28" t="s">
        <v>463</v>
      </c>
      <c r="L117" s="28" t="s">
        <v>160</v>
      </c>
      <c r="M117" s="29">
        <v>60</v>
      </c>
      <c r="N117" s="29">
        <v>60</v>
      </c>
      <c r="O117" s="29">
        <v>60</v>
      </c>
      <c r="P117" s="29">
        <v>0</v>
      </c>
      <c r="Q117" s="29">
        <v>0</v>
      </c>
      <c r="R117" s="29">
        <v>0</v>
      </c>
      <c r="S117" s="25">
        <f t="shared" si="1"/>
        <v>0</v>
      </c>
      <c r="T117" s="28"/>
      <c r="U117" s="29">
        <v>723</v>
      </c>
      <c r="V117" s="29">
        <v>945</v>
      </c>
      <c r="W117" s="29">
        <v>26</v>
      </c>
      <c r="X117" s="29">
        <v>26</v>
      </c>
      <c r="Y117" s="29">
        <v>12</v>
      </c>
      <c r="Z117" s="29">
        <v>22</v>
      </c>
      <c r="AA117" s="28" t="s">
        <v>57</v>
      </c>
      <c r="AB117" s="28" t="s">
        <v>58</v>
      </c>
      <c r="AC117" s="29" t="str">
        <f>VLOOKUP(B117,[1]Sheet1!$B$8:$AC$364,28,0)</f>
        <v>带动村集体、脱贫户增收</v>
      </c>
      <c r="AD117" s="64" t="str">
        <f>VLOOKUP(B117,[1]Sheet1!$B$8:$AD$364,29,0)</f>
        <v>增加收入、务工</v>
      </c>
      <c r="AE117" s="28" t="s">
        <v>59</v>
      </c>
      <c r="AF117" s="28" t="s">
        <v>59</v>
      </c>
      <c r="AG117" s="28" t="s">
        <v>59</v>
      </c>
      <c r="AH117" s="28" t="s">
        <v>59</v>
      </c>
      <c r="AI117" s="28" t="s">
        <v>59</v>
      </c>
      <c r="AJ117" s="30" t="s">
        <v>64</v>
      </c>
      <c r="AK117" s="28"/>
    </row>
    <row r="118" ht="42" customHeight="1" spans="1:37">
      <c r="A118" s="27">
        <v>111</v>
      </c>
      <c r="B118" s="28" t="s">
        <v>464</v>
      </c>
      <c r="C118" s="28" t="s">
        <v>465</v>
      </c>
      <c r="D118" s="28" t="s">
        <v>50</v>
      </c>
      <c r="E118" s="28" t="s">
        <v>51</v>
      </c>
      <c r="F118" s="28" t="s">
        <v>440</v>
      </c>
      <c r="G118" s="28" t="s">
        <v>441</v>
      </c>
      <c r="H118" s="29" t="s">
        <v>465</v>
      </c>
      <c r="I118" s="28"/>
      <c r="J118" s="28" t="s">
        <v>466</v>
      </c>
      <c r="K118" s="28" t="s">
        <v>466</v>
      </c>
      <c r="L118" s="28" t="s">
        <v>160</v>
      </c>
      <c r="M118" s="29">
        <v>50</v>
      </c>
      <c r="N118" s="29">
        <v>50</v>
      </c>
      <c r="O118" s="29">
        <v>50</v>
      </c>
      <c r="P118" s="29">
        <v>0</v>
      </c>
      <c r="Q118" s="29">
        <v>0</v>
      </c>
      <c r="R118" s="29">
        <v>0</v>
      </c>
      <c r="S118" s="25">
        <f t="shared" si="1"/>
        <v>0</v>
      </c>
      <c r="T118" s="28"/>
      <c r="U118" s="29">
        <v>205</v>
      </c>
      <c r="V118" s="29">
        <v>540</v>
      </c>
      <c r="W118" s="29">
        <v>21</v>
      </c>
      <c r="X118" s="29">
        <v>21</v>
      </c>
      <c r="Y118" s="29">
        <v>3</v>
      </c>
      <c r="Z118" s="29">
        <v>28</v>
      </c>
      <c r="AA118" s="28" t="s">
        <v>57</v>
      </c>
      <c r="AB118" s="28" t="s">
        <v>58</v>
      </c>
      <c r="AC118" s="29" t="str">
        <f>VLOOKUP(B118,[1]Sheet1!$B$8:$AC$364,28,0)</f>
        <v>带动村集体、脱贫户增收</v>
      </c>
      <c r="AD118" s="64" t="str">
        <f>VLOOKUP(B118,[1]Sheet1!$B$8:$AD$364,29,0)</f>
        <v>增加收入、务工</v>
      </c>
      <c r="AE118" s="28" t="s">
        <v>59</v>
      </c>
      <c r="AF118" s="28" t="s">
        <v>59</v>
      </c>
      <c r="AG118" s="28" t="s">
        <v>59</v>
      </c>
      <c r="AH118" s="28" t="s">
        <v>59</v>
      </c>
      <c r="AI118" s="28" t="s">
        <v>59</v>
      </c>
      <c r="AJ118" s="30" t="s">
        <v>64</v>
      </c>
      <c r="AK118" s="28"/>
    </row>
    <row r="119" ht="42" customHeight="1" spans="1:37">
      <c r="A119" s="27">
        <v>112</v>
      </c>
      <c r="B119" s="28" t="s">
        <v>467</v>
      </c>
      <c r="C119" s="28" t="s">
        <v>468</v>
      </c>
      <c r="D119" s="28" t="s">
        <v>50</v>
      </c>
      <c r="E119" s="28" t="s">
        <v>51</v>
      </c>
      <c r="F119" s="28" t="s">
        <v>440</v>
      </c>
      <c r="G119" s="28" t="s">
        <v>469</v>
      </c>
      <c r="H119" s="29" t="s">
        <v>468</v>
      </c>
      <c r="I119" s="28"/>
      <c r="J119" s="28" t="s">
        <v>105</v>
      </c>
      <c r="K119" s="28" t="s">
        <v>105</v>
      </c>
      <c r="L119" s="28" t="s">
        <v>138</v>
      </c>
      <c r="M119" s="29">
        <v>50</v>
      </c>
      <c r="N119" s="29">
        <v>50</v>
      </c>
      <c r="O119" s="29">
        <v>50</v>
      </c>
      <c r="P119" s="29">
        <v>0</v>
      </c>
      <c r="Q119" s="29">
        <v>0</v>
      </c>
      <c r="R119" s="29">
        <v>0</v>
      </c>
      <c r="S119" s="25">
        <f t="shared" si="1"/>
        <v>0</v>
      </c>
      <c r="T119" s="28"/>
      <c r="U119" s="29">
        <v>408</v>
      </c>
      <c r="V119" s="29">
        <v>2387</v>
      </c>
      <c r="W119" s="29">
        <v>21</v>
      </c>
      <c r="X119" s="29">
        <v>21</v>
      </c>
      <c r="Y119" s="29">
        <v>10</v>
      </c>
      <c r="Z119" s="29">
        <v>112</v>
      </c>
      <c r="AA119" s="28" t="s">
        <v>57</v>
      </c>
      <c r="AB119" s="28" t="s">
        <v>58</v>
      </c>
      <c r="AC119" s="29" t="str">
        <f>VLOOKUP(B119,[1]Sheet1!$B$8:$AC$364,28,0)</f>
        <v>带动村集体、脱贫户增收</v>
      </c>
      <c r="AD119" s="64" t="str">
        <f>VLOOKUP(B119,[1]Sheet1!$B$8:$AD$364,29,0)</f>
        <v>增加收入、务工</v>
      </c>
      <c r="AE119" s="28" t="s">
        <v>59</v>
      </c>
      <c r="AF119" s="28" t="s">
        <v>59</v>
      </c>
      <c r="AG119" s="28" t="s">
        <v>59</v>
      </c>
      <c r="AH119" s="28" t="s">
        <v>59</v>
      </c>
      <c r="AI119" s="28" t="s">
        <v>59</v>
      </c>
      <c r="AJ119" s="30" t="s">
        <v>64</v>
      </c>
      <c r="AK119" s="28"/>
    </row>
    <row r="120" ht="42" customHeight="1" spans="1:37">
      <c r="A120" s="27">
        <v>113</v>
      </c>
      <c r="B120" s="28" t="s">
        <v>470</v>
      </c>
      <c r="C120" s="28" t="s">
        <v>471</v>
      </c>
      <c r="D120" s="28" t="s">
        <v>50</v>
      </c>
      <c r="E120" s="28" t="s">
        <v>51</v>
      </c>
      <c r="F120" s="28" t="s">
        <v>440</v>
      </c>
      <c r="G120" s="28" t="s">
        <v>469</v>
      </c>
      <c r="H120" s="29" t="s">
        <v>471</v>
      </c>
      <c r="I120" s="28"/>
      <c r="J120" s="28" t="s">
        <v>472</v>
      </c>
      <c r="K120" s="28" t="s">
        <v>127</v>
      </c>
      <c r="L120" s="28" t="s">
        <v>473</v>
      </c>
      <c r="M120" s="29">
        <v>150</v>
      </c>
      <c r="N120" s="29">
        <v>130</v>
      </c>
      <c r="O120" s="29">
        <v>50</v>
      </c>
      <c r="P120" s="29">
        <v>0</v>
      </c>
      <c r="Q120" s="29">
        <v>0</v>
      </c>
      <c r="R120" s="29">
        <v>80</v>
      </c>
      <c r="S120" s="25">
        <f t="shared" si="1"/>
        <v>20</v>
      </c>
      <c r="T120" s="28"/>
      <c r="U120" s="29">
        <v>258</v>
      </c>
      <c r="V120" s="29">
        <v>378</v>
      </c>
      <c r="W120" s="29">
        <v>26</v>
      </c>
      <c r="X120" s="29">
        <v>26</v>
      </c>
      <c r="Y120" s="29">
        <v>6</v>
      </c>
      <c r="Z120" s="29">
        <v>20</v>
      </c>
      <c r="AA120" s="28" t="s">
        <v>57</v>
      </c>
      <c r="AB120" s="28" t="s">
        <v>58</v>
      </c>
      <c r="AC120" s="29" t="str">
        <f>VLOOKUP(B120,[1]Sheet1!$B$8:$AC$364,28,0)</f>
        <v>带动村集体、脱贫户增收</v>
      </c>
      <c r="AD120" s="64" t="str">
        <f>VLOOKUP(B120,[1]Sheet1!$B$8:$AD$364,29,0)</f>
        <v>增加收入、务工</v>
      </c>
      <c r="AE120" s="28" t="s">
        <v>59</v>
      </c>
      <c r="AF120" s="28" t="s">
        <v>59</v>
      </c>
      <c r="AG120" s="28" t="s">
        <v>59</v>
      </c>
      <c r="AH120" s="28" t="s">
        <v>59</v>
      </c>
      <c r="AI120" s="28" t="s">
        <v>59</v>
      </c>
      <c r="AJ120" s="30" t="s">
        <v>64</v>
      </c>
      <c r="AK120" s="28"/>
    </row>
    <row r="121" ht="42" customHeight="1" spans="1:37">
      <c r="A121" s="27">
        <v>114</v>
      </c>
      <c r="B121" s="28" t="s">
        <v>474</v>
      </c>
      <c r="C121" s="28" t="s">
        <v>475</v>
      </c>
      <c r="D121" s="28" t="s">
        <v>50</v>
      </c>
      <c r="E121" s="28" t="s">
        <v>51</v>
      </c>
      <c r="F121" s="28" t="s">
        <v>440</v>
      </c>
      <c r="G121" s="28" t="s">
        <v>469</v>
      </c>
      <c r="H121" s="29" t="s">
        <v>476</v>
      </c>
      <c r="I121" s="28"/>
      <c r="J121" s="28" t="s">
        <v>477</v>
      </c>
      <c r="K121" s="28" t="s">
        <v>477</v>
      </c>
      <c r="L121" s="28" t="s">
        <v>192</v>
      </c>
      <c r="M121" s="29">
        <v>90</v>
      </c>
      <c r="N121" s="29">
        <v>90</v>
      </c>
      <c r="O121" s="29">
        <v>90</v>
      </c>
      <c r="P121" s="29">
        <v>0</v>
      </c>
      <c r="Q121" s="29">
        <v>0</v>
      </c>
      <c r="R121" s="29">
        <v>0</v>
      </c>
      <c r="S121" s="25">
        <f t="shared" si="1"/>
        <v>0</v>
      </c>
      <c r="T121" s="28"/>
      <c r="U121" s="29">
        <v>321</v>
      </c>
      <c r="V121" s="29">
        <v>629</v>
      </c>
      <c r="W121" s="29">
        <v>21</v>
      </c>
      <c r="X121" s="29">
        <v>21</v>
      </c>
      <c r="Y121" s="29">
        <v>12</v>
      </c>
      <c r="Z121" s="29">
        <v>19</v>
      </c>
      <c r="AA121" s="28" t="s">
        <v>57</v>
      </c>
      <c r="AB121" s="28" t="s">
        <v>58</v>
      </c>
      <c r="AC121" s="29" t="str">
        <f>VLOOKUP(B121,[1]Sheet1!$B$8:$AC$364,28,0)</f>
        <v>带动村集体、脱贫户增收</v>
      </c>
      <c r="AD121" s="64" t="str">
        <f>VLOOKUP(B121,[1]Sheet1!$B$8:$AD$364,29,0)</f>
        <v>增加收入、务工</v>
      </c>
      <c r="AE121" s="28" t="s">
        <v>59</v>
      </c>
      <c r="AF121" s="28" t="s">
        <v>59</v>
      </c>
      <c r="AG121" s="28" t="s">
        <v>59</v>
      </c>
      <c r="AH121" s="28" t="s">
        <v>59</v>
      </c>
      <c r="AI121" s="28" t="s">
        <v>59</v>
      </c>
      <c r="AJ121" s="30" t="s">
        <v>64</v>
      </c>
      <c r="AK121" s="28"/>
    </row>
    <row r="122" ht="42" customHeight="1" spans="1:37">
      <c r="A122" s="27">
        <v>115</v>
      </c>
      <c r="B122" s="28" t="s">
        <v>478</v>
      </c>
      <c r="C122" s="28" t="s">
        <v>479</v>
      </c>
      <c r="D122" s="28" t="s">
        <v>50</v>
      </c>
      <c r="E122" s="28" t="s">
        <v>51</v>
      </c>
      <c r="F122" s="28" t="s">
        <v>440</v>
      </c>
      <c r="G122" s="28" t="s">
        <v>469</v>
      </c>
      <c r="H122" s="29" t="s">
        <v>480</v>
      </c>
      <c r="I122" s="28"/>
      <c r="J122" s="28" t="s">
        <v>477</v>
      </c>
      <c r="K122" s="28" t="s">
        <v>477</v>
      </c>
      <c r="L122" s="28" t="s">
        <v>192</v>
      </c>
      <c r="M122" s="29">
        <v>200</v>
      </c>
      <c r="N122" s="29">
        <v>180</v>
      </c>
      <c r="O122" s="29">
        <v>0</v>
      </c>
      <c r="P122" s="29">
        <v>0</v>
      </c>
      <c r="Q122" s="29">
        <v>0</v>
      </c>
      <c r="R122" s="29">
        <v>180</v>
      </c>
      <c r="S122" s="25">
        <f t="shared" si="1"/>
        <v>20</v>
      </c>
      <c r="T122" s="28"/>
      <c r="U122" s="29">
        <v>625</v>
      </c>
      <c r="V122" s="29">
        <v>625</v>
      </c>
      <c r="W122" s="29">
        <v>21</v>
      </c>
      <c r="X122" s="29">
        <v>21</v>
      </c>
      <c r="Y122" s="29">
        <v>10</v>
      </c>
      <c r="Z122" s="29">
        <v>10</v>
      </c>
      <c r="AA122" s="28" t="s">
        <v>57</v>
      </c>
      <c r="AB122" s="28" t="s">
        <v>58</v>
      </c>
      <c r="AC122" s="29" t="e">
        <f>VLOOKUP(B122,[1]Sheet1!$B$8:$AC$364,28,0)</f>
        <v>#N/A</v>
      </c>
      <c r="AD122" s="64" t="e">
        <f>VLOOKUP(B122,[1]Sheet1!$B$8:$AD$364,29,0)</f>
        <v>#N/A</v>
      </c>
      <c r="AE122" s="28" t="s">
        <v>59</v>
      </c>
      <c r="AF122" s="28" t="s">
        <v>59</v>
      </c>
      <c r="AG122" s="28" t="s">
        <v>59</v>
      </c>
      <c r="AH122" s="28" t="s">
        <v>59</v>
      </c>
      <c r="AI122" s="28" t="s">
        <v>59</v>
      </c>
      <c r="AJ122" s="30" t="s">
        <v>64</v>
      </c>
      <c r="AK122" s="28"/>
    </row>
    <row r="123" ht="42" customHeight="1" spans="1:37">
      <c r="A123" s="27">
        <v>116</v>
      </c>
      <c r="B123" s="28" t="s">
        <v>481</v>
      </c>
      <c r="C123" s="28" t="s">
        <v>482</v>
      </c>
      <c r="D123" s="28" t="s">
        <v>50</v>
      </c>
      <c r="E123" s="28" t="s">
        <v>51</v>
      </c>
      <c r="F123" s="28" t="s">
        <v>440</v>
      </c>
      <c r="G123" s="28" t="s">
        <v>469</v>
      </c>
      <c r="H123" s="29" t="s">
        <v>482</v>
      </c>
      <c r="I123" s="28"/>
      <c r="J123" s="28" t="s">
        <v>483</v>
      </c>
      <c r="K123" s="28" t="s">
        <v>122</v>
      </c>
      <c r="L123" s="28" t="s">
        <v>258</v>
      </c>
      <c r="M123" s="29">
        <v>80</v>
      </c>
      <c r="N123" s="29">
        <v>75</v>
      </c>
      <c r="O123" s="29">
        <v>75</v>
      </c>
      <c r="P123" s="29">
        <v>0</v>
      </c>
      <c r="Q123" s="29">
        <v>0</v>
      </c>
      <c r="R123" s="29">
        <v>0</v>
      </c>
      <c r="S123" s="25">
        <f t="shared" si="1"/>
        <v>5</v>
      </c>
      <c r="T123" s="28"/>
      <c r="U123" s="29">
        <v>182</v>
      </c>
      <c r="V123" s="29">
        <v>1140</v>
      </c>
      <c r="W123" s="29">
        <v>26</v>
      </c>
      <c r="X123" s="29">
        <v>26</v>
      </c>
      <c r="Y123" s="29">
        <v>9</v>
      </c>
      <c r="Z123" s="29">
        <v>36</v>
      </c>
      <c r="AA123" s="28" t="s">
        <v>57</v>
      </c>
      <c r="AB123" s="28" t="s">
        <v>58</v>
      </c>
      <c r="AC123" s="29" t="str">
        <f>VLOOKUP(B123,[1]Sheet1!$B$8:$AC$364,28,0)</f>
        <v>带动村集体、脱贫户增收</v>
      </c>
      <c r="AD123" s="64" t="str">
        <f>VLOOKUP(B123,[1]Sheet1!$B$8:$AD$364,29,0)</f>
        <v>增加收入、务工</v>
      </c>
      <c r="AE123" s="28" t="s">
        <v>59</v>
      </c>
      <c r="AF123" s="28" t="s">
        <v>59</v>
      </c>
      <c r="AG123" s="28" t="s">
        <v>59</v>
      </c>
      <c r="AH123" s="28" t="s">
        <v>59</v>
      </c>
      <c r="AI123" s="28" t="s">
        <v>59</v>
      </c>
      <c r="AJ123" s="30" t="s">
        <v>64</v>
      </c>
      <c r="AK123" s="28"/>
    </row>
    <row r="124" ht="42" customHeight="1" spans="1:37">
      <c r="A124" s="27">
        <v>117</v>
      </c>
      <c r="B124" s="28" t="s">
        <v>484</v>
      </c>
      <c r="C124" s="28" t="s">
        <v>485</v>
      </c>
      <c r="D124" s="28" t="s">
        <v>50</v>
      </c>
      <c r="E124" s="28" t="s">
        <v>51</v>
      </c>
      <c r="F124" s="28" t="s">
        <v>440</v>
      </c>
      <c r="G124" s="28" t="s">
        <v>469</v>
      </c>
      <c r="H124" s="29" t="s">
        <v>485</v>
      </c>
      <c r="I124" s="28"/>
      <c r="J124" s="28" t="s">
        <v>54</v>
      </c>
      <c r="K124" s="28" t="s">
        <v>100</v>
      </c>
      <c r="L124" s="28" t="s">
        <v>101</v>
      </c>
      <c r="M124" s="29">
        <v>40</v>
      </c>
      <c r="N124" s="29">
        <v>20</v>
      </c>
      <c r="O124" s="29">
        <v>20</v>
      </c>
      <c r="P124" s="29">
        <v>0</v>
      </c>
      <c r="Q124" s="29">
        <v>0</v>
      </c>
      <c r="R124" s="29">
        <v>0</v>
      </c>
      <c r="S124" s="25">
        <f t="shared" si="1"/>
        <v>20</v>
      </c>
      <c r="T124" s="28"/>
      <c r="U124" s="29">
        <v>182</v>
      </c>
      <c r="V124" s="29">
        <v>1059</v>
      </c>
      <c r="W124" s="29">
        <v>21</v>
      </c>
      <c r="X124" s="29">
        <v>21</v>
      </c>
      <c r="Y124" s="29">
        <v>9</v>
      </c>
      <c r="Z124" s="29">
        <v>18</v>
      </c>
      <c r="AA124" s="28" t="s">
        <v>57</v>
      </c>
      <c r="AB124" s="28" t="s">
        <v>58</v>
      </c>
      <c r="AC124" s="29" t="str">
        <f>VLOOKUP(B124,[1]Sheet1!$B$8:$AC$364,28,0)</f>
        <v>带动村集体、脱贫户增收</v>
      </c>
      <c r="AD124" s="64" t="str">
        <f>VLOOKUP(B124,[1]Sheet1!$B$8:$AD$364,29,0)</f>
        <v>增加收入、务工</v>
      </c>
      <c r="AE124" s="28" t="s">
        <v>59</v>
      </c>
      <c r="AF124" s="28" t="s">
        <v>59</v>
      </c>
      <c r="AG124" s="28" t="s">
        <v>59</v>
      </c>
      <c r="AH124" s="28" t="s">
        <v>59</v>
      </c>
      <c r="AI124" s="28" t="s">
        <v>59</v>
      </c>
      <c r="AJ124" s="30" t="s">
        <v>64</v>
      </c>
      <c r="AK124" s="28"/>
    </row>
    <row r="125" ht="42" customHeight="1" spans="1:37">
      <c r="A125" s="27">
        <v>118</v>
      </c>
      <c r="B125" s="28" t="s">
        <v>486</v>
      </c>
      <c r="C125" s="28" t="s">
        <v>487</v>
      </c>
      <c r="D125" s="28" t="s">
        <v>50</v>
      </c>
      <c r="E125" s="28" t="s">
        <v>51</v>
      </c>
      <c r="F125" s="28" t="s">
        <v>440</v>
      </c>
      <c r="G125" s="28" t="s">
        <v>469</v>
      </c>
      <c r="H125" s="29" t="s">
        <v>487</v>
      </c>
      <c r="I125" s="28"/>
      <c r="J125" s="28" t="s">
        <v>488</v>
      </c>
      <c r="K125" s="28" t="s">
        <v>488</v>
      </c>
      <c r="L125" s="28" t="s">
        <v>138</v>
      </c>
      <c r="M125" s="29">
        <v>50</v>
      </c>
      <c r="N125" s="29">
        <v>50</v>
      </c>
      <c r="O125" s="29">
        <v>50</v>
      </c>
      <c r="P125" s="29">
        <v>0</v>
      </c>
      <c r="Q125" s="29">
        <v>0</v>
      </c>
      <c r="R125" s="29">
        <v>0</v>
      </c>
      <c r="S125" s="25">
        <f t="shared" si="1"/>
        <v>0</v>
      </c>
      <c r="T125" s="28"/>
      <c r="U125" s="29">
        <v>296</v>
      </c>
      <c r="V125" s="29">
        <v>4064</v>
      </c>
      <c r="W125" s="29">
        <v>21</v>
      </c>
      <c r="X125" s="29">
        <v>21</v>
      </c>
      <c r="Y125" s="29">
        <v>8</v>
      </c>
      <c r="Z125" s="29">
        <v>60</v>
      </c>
      <c r="AA125" s="28" t="s">
        <v>57</v>
      </c>
      <c r="AB125" s="28" t="s">
        <v>58</v>
      </c>
      <c r="AC125" s="29" t="str">
        <f>VLOOKUP(B125,[1]Sheet1!$B$8:$AC$364,28,0)</f>
        <v>带动村集体、脱贫户增收</v>
      </c>
      <c r="AD125" s="64" t="str">
        <f>VLOOKUP(B125,[1]Sheet1!$B$8:$AD$364,29,0)</f>
        <v>增加收入、务工</v>
      </c>
      <c r="AE125" s="28" t="s">
        <v>59</v>
      </c>
      <c r="AF125" s="28" t="s">
        <v>59</v>
      </c>
      <c r="AG125" s="28" t="s">
        <v>59</v>
      </c>
      <c r="AH125" s="28" t="s">
        <v>59</v>
      </c>
      <c r="AI125" s="28" t="s">
        <v>59</v>
      </c>
      <c r="AJ125" s="30" t="s">
        <v>64</v>
      </c>
      <c r="AK125" s="28"/>
    </row>
    <row r="126" ht="42" customHeight="1" spans="1:37">
      <c r="A126" s="27">
        <v>119</v>
      </c>
      <c r="B126" s="28" t="s">
        <v>489</v>
      </c>
      <c r="C126" s="28" t="s">
        <v>490</v>
      </c>
      <c r="D126" s="28" t="s">
        <v>50</v>
      </c>
      <c r="E126" s="28" t="s">
        <v>51</v>
      </c>
      <c r="F126" s="28" t="s">
        <v>440</v>
      </c>
      <c r="G126" s="28" t="s">
        <v>469</v>
      </c>
      <c r="H126" s="29" t="s">
        <v>490</v>
      </c>
      <c r="I126" s="28"/>
      <c r="J126" s="28" t="s">
        <v>491</v>
      </c>
      <c r="K126" s="28" t="s">
        <v>290</v>
      </c>
      <c r="L126" s="28" t="s">
        <v>254</v>
      </c>
      <c r="M126" s="29">
        <v>10</v>
      </c>
      <c r="N126" s="29">
        <v>10</v>
      </c>
      <c r="O126" s="29">
        <v>0</v>
      </c>
      <c r="P126" s="29">
        <v>10</v>
      </c>
      <c r="Q126" s="29">
        <v>0</v>
      </c>
      <c r="R126" s="29">
        <v>0</v>
      </c>
      <c r="S126" s="25">
        <f t="shared" si="1"/>
        <v>0</v>
      </c>
      <c r="T126" s="28"/>
      <c r="U126" s="29">
        <v>771</v>
      </c>
      <c r="V126" s="29">
        <v>810</v>
      </c>
      <c r="W126" s="29">
        <v>26</v>
      </c>
      <c r="X126" s="29">
        <v>26</v>
      </c>
      <c r="Y126" s="29">
        <v>22</v>
      </c>
      <c r="Z126" s="29">
        <v>25</v>
      </c>
      <c r="AA126" s="28" t="s">
        <v>57</v>
      </c>
      <c r="AB126" s="28" t="s">
        <v>58</v>
      </c>
      <c r="AC126" s="29" t="str">
        <f>VLOOKUP(B126,[1]Sheet1!$B$8:$AC$364,28,0)</f>
        <v>带动村集体、脱贫户增收</v>
      </c>
      <c r="AD126" s="64" t="str">
        <f>VLOOKUP(B126,[1]Sheet1!$B$8:$AD$364,29,0)</f>
        <v>增加收入、务工</v>
      </c>
      <c r="AE126" s="28" t="s">
        <v>59</v>
      </c>
      <c r="AF126" s="28" t="s">
        <v>59</v>
      </c>
      <c r="AG126" s="28" t="s">
        <v>59</v>
      </c>
      <c r="AH126" s="28" t="s">
        <v>59</v>
      </c>
      <c r="AI126" s="28" t="s">
        <v>59</v>
      </c>
      <c r="AJ126" s="30" t="s">
        <v>64</v>
      </c>
      <c r="AK126" s="28"/>
    </row>
    <row r="127" ht="42" customHeight="1" spans="1:37">
      <c r="A127" s="27">
        <v>120</v>
      </c>
      <c r="B127" s="28" t="s">
        <v>492</v>
      </c>
      <c r="C127" s="28" t="s">
        <v>493</v>
      </c>
      <c r="D127" s="28" t="s">
        <v>50</v>
      </c>
      <c r="E127" s="28" t="s">
        <v>51</v>
      </c>
      <c r="F127" s="28" t="s">
        <v>440</v>
      </c>
      <c r="G127" s="28" t="s">
        <v>469</v>
      </c>
      <c r="H127" s="29" t="s">
        <v>493</v>
      </c>
      <c r="I127" s="28"/>
      <c r="J127" s="28" t="s">
        <v>494</v>
      </c>
      <c r="K127" s="28" t="s">
        <v>495</v>
      </c>
      <c r="L127" s="28" t="s">
        <v>111</v>
      </c>
      <c r="M127" s="29">
        <v>100</v>
      </c>
      <c r="N127" s="29">
        <v>100</v>
      </c>
      <c r="O127" s="29">
        <v>0</v>
      </c>
      <c r="P127" s="29">
        <v>0</v>
      </c>
      <c r="Q127" s="29">
        <v>0</v>
      </c>
      <c r="R127" s="29">
        <v>100</v>
      </c>
      <c r="S127" s="25">
        <f t="shared" si="1"/>
        <v>0</v>
      </c>
      <c r="T127" s="28"/>
      <c r="U127" s="29">
        <v>613</v>
      </c>
      <c r="V127" s="29">
        <v>950</v>
      </c>
      <c r="W127" s="29">
        <v>21</v>
      </c>
      <c r="X127" s="29">
        <v>21</v>
      </c>
      <c r="Y127" s="29">
        <v>4</v>
      </c>
      <c r="Z127" s="29">
        <v>26</v>
      </c>
      <c r="AA127" s="28" t="s">
        <v>57</v>
      </c>
      <c r="AB127" s="28" t="s">
        <v>58</v>
      </c>
      <c r="AC127" s="29" t="str">
        <f>VLOOKUP(B127,[1]Sheet1!$B$8:$AC$364,28,0)</f>
        <v>带动村集体、脱贫户增收</v>
      </c>
      <c r="AD127" s="64" t="str">
        <f>VLOOKUP(B127,[1]Sheet1!$B$8:$AD$364,29,0)</f>
        <v>增加收入、务工</v>
      </c>
      <c r="AE127" s="28" t="s">
        <v>59</v>
      </c>
      <c r="AF127" s="28" t="s">
        <v>59</v>
      </c>
      <c r="AG127" s="28" t="s">
        <v>59</v>
      </c>
      <c r="AH127" s="28" t="s">
        <v>59</v>
      </c>
      <c r="AI127" s="28" t="s">
        <v>59</v>
      </c>
      <c r="AJ127" s="30" t="s">
        <v>64</v>
      </c>
      <c r="AK127" s="28"/>
    </row>
    <row r="128" ht="42" customHeight="1" spans="1:37">
      <c r="A128" s="27">
        <v>121</v>
      </c>
      <c r="B128" s="28" t="s">
        <v>496</v>
      </c>
      <c r="C128" s="28" t="s">
        <v>497</v>
      </c>
      <c r="D128" s="28" t="s">
        <v>50</v>
      </c>
      <c r="E128" s="28" t="s">
        <v>51</v>
      </c>
      <c r="F128" s="28" t="s">
        <v>440</v>
      </c>
      <c r="G128" s="28" t="s">
        <v>469</v>
      </c>
      <c r="H128" s="29" t="s">
        <v>498</v>
      </c>
      <c r="I128" s="28"/>
      <c r="J128" s="28" t="s">
        <v>222</v>
      </c>
      <c r="K128" s="28" t="s">
        <v>345</v>
      </c>
      <c r="L128" s="28" t="s">
        <v>176</v>
      </c>
      <c r="M128" s="29">
        <v>60</v>
      </c>
      <c r="N128" s="29">
        <v>60</v>
      </c>
      <c r="O128" s="29">
        <v>0</v>
      </c>
      <c r="P128" s="29">
        <v>0</v>
      </c>
      <c r="Q128" s="29">
        <v>0</v>
      </c>
      <c r="R128" s="29">
        <v>60</v>
      </c>
      <c r="S128" s="25">
        <f t="shared" si="1"/>
        <v>0</v>
      </c>
      <c r="T128" s="28"/>
      <c r="U128" s="29">
        <v>432</v>
      </c>
      <c r="V128" s="29">
        <v>432</v>
      </c>
      <c r="W128" s="29">
        <v>21</v>
      </c>
      <c r="X128" s="29">
        <v>21</v>
      </c>
      <c r="Y128" s="29">
        <v>30</v>
      </c>
      <c r="Z128" s="29">
        <v>30</v>
      </c>
      <c r="AA128" s="28" t="s">
        <v>57</v>
      </c>
      <c r="AB128" s="28" t="s">
        <v>58</v>
      </c>
      <c r="AC128" s="29" t="e">
        <f>VLOOKUP(B128,[1]Sheet1!$B$8:$AC$364,28,0)</f>
        <v>#N/A</v>
      </c>
      <c r="AD128" s="64" t="e">
        <f>VLOOKUP(B128,[1]Sheet1!$B$8:$AD$364,29,0)</f>
        <v>#N/A</v>
      </c>
      <c r="AE128" s="28" t="s">
        <v>59</v>
      </c>
      <c r="AF128" s="28" t="s">
        <v>59</v>
      </c>
      <c r="AG128" s="28" t="s">
        <v>59</v>
      </c>
      <c r="AH128" s="28" t="s">
        <v>59</v>
      </c>
      <c r="AI128" s="28" t="s">
        <v>59</v>
      </c>
      <c r="AJ128" s="30" t="s">
        <v>64</v>
      </c>
      <c r="AK128" s="28"/>
    </row>
    <row r="129" ht="42" customHeight="1" spans="1:37">
      <c r="A129" s="27">
        <v>122</v>
      </c>
      <c r="B129" s="28" t="s">
        <v>499</v>
      </c>
      <c r="C129" s="28" t="s">
        <v>500</v>
      </c>
      <c r="D129" s="28" t="s">
        <v>50</v>
      </c>
      <c r="E129" s="28" t="s">
        <v>51</v>
      </c>
      <c r="F129" s="28" t="s">
        <v>440</v>
      </c>
      <c r="G129" s="28" t="s">
        <v>469</v>
      </c>
      <c r="H129" s="29" t="s">
        <v>501</v>
      </c>
      <c r="I129" s="28"/>
      <c r="J129" s="28" t="s">
        <v>156</v>
      </c>
      <c r="K129" s="28" t="s">
        <v>156</v>
      </c>
      <c r="L129" s="28" t="s">
        <v>148</v>
      </c>
      <c r="M129" s="29">
        <v>50</v>
      </c>
      <c r="N129" s="29">
        <v>50</v>
      </c>
      <c r="O129" s="29">
        <v>50</v>
      </c>
      <c r="P129" s="29">
        <v>0</v>
      </c>
      <c r="Q129" s="29">
        <v>0</v>
      </c>
      <c r="R129" s="29">
        <v>0</v>
      </c>
      <c r="S129" s="25">
        <f t="shared" si="1"/>
        <v>0</v>
      </c>
      <c r="T129" s="28"/>
      <c r="U129" s="29">
        <v>221</v>
      </c>
      <c r="V129" s="29">
        <v>1320</v>
      </c>
      <c r="W129" s="29">
        <v>26</v>
      </c>
      <c r="X129" s="29">
        <v>26</v>
      </c>
      <c r="Y129" s="29">
        <v>12</v>
      </c>
      <c r="Z129" s="29">
        <v>43</v>
      </c>
      <c r="AA129" s="28" t="s">
        <v>57</v>
      </c>
      <c r="AB129" s="28" t="s">
        <v>58</v>
      </c>
      <c r="AC129" s="29" t="str">
        <f>VLOOKUP(B129,[1]Sheet1!$B$8:$AC$364,28,0)</f>
        <v>带动村集体、脱贫户增收</v>
      </c>
      <c r="AD129" s="64" t="str">
        <f>VLOOKUP(B129,[1]Sheet1!$B$8:$AD$364,29,0)</f>
        <v>增加收入、务工</v>
      </c>
      <c r="AE129" s="28" t="s">
        <v>59</v>
      </c>
      <c r="AF129" s="28" t="s">
        <v>59</v>
      </c>
      <c r="AG129" s="28" t="s">
        <v>59</v>
      </c>
      <c r="AH129" s="28" t="s">
        <v>59</v>
      </c>
      <c r="AI129" s="28" t="s">
        <v>59</v>
      </c>
      <c r="AJ129" s="30" t="s">
        <v>64</v>
      </c>
      <c r="AK129" s="28"/>
    </row>
    <row r="130" ht="42" customHeight="1" spans="1:37">
      <c r="A130" s="27">
        <v>123</v>
      </c>
      <c r="B130" s="28" t="s">
        <v>502</v>
      </c>
      <c r="C130" s="28" t="s">
        <v>503</v>
      </c>
      <c r="D130" s="28" t="s">
        <v>50</v>
      </c>
      <c r="E130" s="28" t="s">
        <v>51</v>
      </c>
      <c r="F130" s="28" t="s">
        <v>440</v>
      </c>
      <c r="G130" s="28" t="s">
        <v>469</v>
      </c>
      <c r="H130" s="29" t="s">
        <v>503</v>
      </c>
      <c r="I130" s="28"/>
      <c r="J130" s="28" t="s">
        <v>504</v>
      </c>
      <c r="K130" s="28" t="s">
        <v>505</v>
      </c>
      <c r="L130" s="28" t="s">
        <v>111</v>
      </c>
      <c r="M130" s="29">
        <v>60</v>
      </c>
      <c r="N130" s="29">
        <v>50</v>
      </c>
      <c r="O130" s="29">
        <v>50</v>
      </c>
      <c r="P130" s="29">
        <v>0</v>
      </c>
      <c r="Q130" s="29">
        <v>0</v>
      </c>
      <c r="R130" s="29">
        <v>0</v>
      </c>
      <c r="S130" s="25">
        <f t="shared" si="1"/>
        <v>10</v>
      </c>
      <c r="T130" s="28"/>
      <c r="U130" s="29">
        <v>352</v>
      </c>
      <c r="V130" s="29">
        <v>1195</v>
      </c>
      <c r="W130" s="29">
        <v>21</v>
      </c>
      <c r="X130" s="29">
        <v>21</v>
      </c>
      <c r="Y130" s="29">
        <v>11</v>
      </c>
      <c r="Z130" s="29">
        <v>37</v>
      </c>
      <c r="AA130" s="28" t="s">
        <v>57</v>
      </c>
      <c r="AB130" s="28" t="s">
        <v>58</v>
      </c>
      <c r="AC130" s="29" t="str">
        <f>VLOOKUP(B130,[1]Sheet1!$B$8:$AC$364,28,0)</f>
        <v>带动村集体、脱贫户增收</v>
      </c>
      <c r="AD130" s="64" t="str">
        <f>VLOOKUP(B130,[1]Sheet1!$B$8:$AD$364,29,0)</f>
        <v>增加收入、务工</v>
      </c>
      <c r="AE130" s="28" t="s">
        <v>59</v>
      </c>
      <c r="AF130" s="28" t="s">
        <v>59</v>
      </c>
      <c r="AG130" s="28" t="s">
        <v>59</v>
      </c>
      <c r="AH130" s="28" t="s">
        <v>59</v>
      </c>
      <c r="AI130" s="28" t="s">
        <v>59</v>
      </c>
      <c r="AJ130" s="30" t="s">
        <v>64</v>
      </c>
      <c r="AK130" s="28"/>
    </row>
    <row r="131" ht="42" customHeight="1" spans="1:37">
      <c r="A131" s="27">
        <v>124</v>
      </c>
      <c r="B131" s="28" t="s">
        <v>506</v>
      </c>
      <c r="C131" s="28" t="s">
        <v>507</v>
      </c>
      <c r="D131" s="28" t="s">
        <v>50</v>
      </c>
      <c r="E131" s="28" t="s">
        <v>51</v>
      </c>
      <c r="F131" s="28" t="s">
        <v>440</v>
      </c>
      <c r="G131" s="28" t="s">
        <v>469</v>
      </c>
      <c r="H131" s="29" t="s">
        <v>507</v>
      </c>
      <c r="I131" s="28"/>
      <c r="J131" s="28" t="s">
        <v>508</v>
      </c>
      <c r="K131" s="28" t="s">
        <v>508</v>
      </c>
      <c r="L131" s="28" t="s">
        <v>160</v>
      </c>
      <c r="M131" s="29">
        <v>60</v>
      </c>
      <c r="N131" s="29">
        <v>50</v>
      </c>
      <c r="O131" s="29">
        <v>50</v>
      </c>
      <c r="P131" s="29">
        <v>0</v>
      </c>
      <c r="Q131" s="29">
        <v>0</v>
      </c>
      <c r="R131" s="29">
        <v>0</v>
      </c>
      <c r="S131" s="25">
        <f t="shared" si="1"/>
        <v>10</v>
      </c>
      <c r="T131" s="28"/>
      <c r="U131" s="29">
        <v>203</v>
      </c>
      <c r="V131" s="29">
        <v>2789</v>
      </c>
      <c r="W131" s="29">
        <v>21</v>
      </c>
      <c r="X131" s="29">
        <v>21</v>
      </c>
      <c r="Y131" s="29">
        <v>11</v>
      </c>
      <c r="Z131" s="29">
        <v>30</v>
      </c>
      <c r="AA131" s="28" t="s">
        <v>57</v>
      </c>
      <c r="AB131" s="28" t="s">
        <v>58</v>
      </c>
      <c r="AC131" s="29" t="str">
        <f>VLOOKUP(B131,[1]Sheet1!$B$8:$AC$364,28,0)</f>
        <v>带动村集体、脱贫户增收</v>
      </c>
      <c r="AD131" s="64" t="str">
        <f>VLOOKUP(B131,[1]Sheet1!$B$8:$AD$364,29,0)</f>
        <v>增加收入、务工</v>
      </c>
      <c r="AE131" s="28" t="s">
        <v>59</v>
      </c>
      <c r="AF131" s="28" t="s">
        <v>59</v>
      </c>
      <c r="AG131" s="28" t="s">
        <v>59</v>
      </c>
      <c r="AH131" s="28" t="s">
        <v>59</v>
      </c>
      <c r="AI131" s="28" t="s">
        <v>59</v>
      </c>
      <c r="AJ131" s="30" t="s">
        <v>64</v>
      </c>
      <c r="AK131" s="28"/>
    </row>
    <row r="132" ht="42" customHeight="1" spans="1:37">
      <c r="A132" s="27">
        <v>125</v>
      </c>
      <c r="B132" s="28" t="s">
        <v>509</v>
      </c>
      <c r="C132" s="28" t="s">
        <v>510</v>
      </c>
      <c r="D132" s="28" t="s">
        <v>50</v>
      </c>
      <c r="E132" s="28" t="s">
        <v>51</v>
      </c>
      <c r="F132" s="28" t="s">
        <v>440</v>
      </c>
      <c r="G132" s="28" t="s">
        <v>469</v>
      </c>
      <c r="H132" s="29" t="s">
        <v>510</v>
      </c>
      <c r="I132" s="28"/>
      <c r="J132" s="28" t="s">
        <v>364</v>
      </c>
      <c r="K132" s="28" t="s">
        <v>141</v>
      </c>
      <c r="L132" s="28" t="s">
        <v>143</v>
      </c>
      <c r="M132" s="29">
        <v>90</v>
      </c>
      <c r="N132" s="29">
        <v>90</v>
      </c>
      <c r="O132" s="29">
        <v>90</v>
      </c>
      <c r="P132" s="29">
        <v>0</v>
      </c>
      <c r="Q132" s="29">
        <v>0</v>
      </c>
      <c r="R132" s="29">
        <v>0</v>
      </c>
      <c r="S132" s="25">
        <f t="shared" si="1"/>
        <v>0</v>
      </c>
      <c r="T132" s="28"/>
      <c r="U132" s="29">
        <v>1045</v>
      </c>
      <c r="V132" s="29">
        <v>1209</v>
      </c>
      <c r="W132" s="29">
        <v>26</v>
      </c>
      <c r="X132" s="29">
        <v>26</v>
      </c>
      <c r="Y132" s="29">
        <v>44</v>
      </c>
      <c r="Z132" s="29">
        <v>38</v>
      </c>
      <c r="AA132" s="28" t="s">
        <v>57</v>
      </c>
      <c r="AB132" s="28" t="s">
        <v>58</v>
      </c>
      <c r="AC132" s="29" t="str">
        <f>VLOOKUP(B132,[1]Sheet1!$B$8:$AC$364,28,0)</f>
        <v>带动村集体、脱贫户增收</v>
      </c>
      <c r="AD132" s="64" t="str">
        <f>VLOOKUP(B132,[1]Sheet1!$B$8:$AD$364,29,0)</f>
        <v>增加收入、务工</v>
      </c>
      <c r="AE132" s="28" t="s">
        <v>59</v>
      </c>
      <c r="AF132" s="28" t="s">
        <v>59</v>
      </c>
      <c r="AG132" s="28" t="s">
        <v>59</v>
      </c>
      <c r="AH132" s="28" t="s">
        <v>59</v>
      </c>
      <c r="AI132" s="28" t="s">
        <v>59</v>
      </c>
      <c r="AJ132" s="30" t="s">
        <v>64</v>
      </c>
      <c r="AK132" s="28"/>
    </row>
    <row r="133" ht="42" customHeight="1" spans="1:37">
      <c r="A133" s="27">
        <v>126</v>
      </c>
      <c r="B133" s="28" t="s">
        <v>511</v>
      </c>
      <c r="C133" s="28" t="s">
        <v>512</v>
      </c>
      <c r="D133" s="28" t="s">
        <v>50</v>
      </c>
      <c r="E133" s="28" t="s">
        <v>51</v>
      </c>
      <c r="F133" s="28" t="s">
        <v>440</v>
      </c>
      <c r="G133" s="28" t="s">
        <v>469</v>
      </c>
      <c r="H133" s="29" t="s">
        <v>512</v>
      </c>
      <c r="I133" s="28"/>
      <c r="J133" s="28" t="s">
        <v>393</v>
      </c>
      <c r="K133" s="28" t="s">
        <v>513</v>
      </c>
      <c r="L133" s="28" t="s">
        <v>138</v>
      </c>
      <c r="M133" s="29">
        <v>100</v>
      </c>
      <c r="N133" s="29">
        <v>100</v>
      </c>
      <c r="O133" s="29">
        <v>0</v>
      </c>
      <c r="P133" s="29">
        <v>0</v>
      </c>
      <c r="Q133" s="29">
        <v>0</v>
      </c>
      <c r="R133" s="29">
        <v>100</v>
      </c>
      <c r="S133" s="25">
        <f t="shared" si="1"/>
        <v>0</v>
      </c>
      <c r="T133" s="28"/>
      <c r="U133" s="29">
        <v>188</v>
      </c>
      <c r="V133" s="29">
        <v>1695</v>
      </c>
      <c r="W133" s="29">
        <v>21</v>
      </c>
      <c r="X133" s="29">
        <v>21</v>
      </c>
      <c r="Y133" s="29">
        <v>9</v>
      </c>
      <c r="Z133" s="29">
        <v>12</v>
      </c>
      <c r="AA133" s="28" t="s">
        <v>57</v>
      </c>
      <c r="AB133" s="28" t="s">
        <v>58</v>
      </c>
      <c r="AC133" s="29" t="str">
        <f>VLOOKUP(B133,[1]Sheet1!$B$8:$AC$364,28,0)</f>
        <v>带动村集体、脱贫户增收</v>
      </c>
      <c r="AD133" s="64" t="str">
        <f>VLOOKUP(B133,[1]Sheet1!$B$8:$AD$364,29,0)</f>
        <v>增加收入、务工</v>
      </c>
      <c r="AE133" s="28" t="s">
        <v>59</v>
      </c>
      <c r="AF133" s="28" t="s">
        <v>59</v>
      </c>
      <c r="AG133" s="28" t="s">
        <v>59</v>
      </c>
      <c r="AH133" s="28" t="s">
        <v>59</v>
      </c>
      <c r="AI133" s="28" t="s">
        <v>59</v>
      </c>
      <c r="AJ133" s="30" t="s">
        <v>64</v>
      </c>
      <c r="AK133" s="28"/>
    </row>
    <row r="134" ht="42" customHeight="1" spans="1:37">
      <c r="A134" s="27">
        <v>127</v>
      </c>
      <c r="B134" s="28" t="s">
        <v>514</v>
      </c>
      <c r="C134" s="28" t="s">
        <v>515</v>
      </c>
      <c r="D134" s="28" t="s">
        <v>50</v>
      </c>
      <c r="E134" s="28" t="s">
        <v>51</v>
      </c>
      <c r="F134" s="28" t="s">
        <v>440</v>
      </c>
      <c r="G134" s="28" t="s">
        <v>469</v>
      </c>
      <c r="H134" s="29" t="s">
        <v>515</v>
      </c>
      <c r="I134" s="28"/>
      <c r="J134" s="28" t="s">
        <v>407</v>
      </c>
      <c r="K134" s="28" t="s">
        <v>516</v>
      </c>
      <c r="L134" s="28" t="s">
        <v>404</v>
      </c>
      <c r="M134" s="29">
        <v>100</v>
      </c>
      <c r="N134" s="29">
        <v>100</v>
      </c>
      <c r="O134" s="29">
        <v>0</v>
      </c>
      <c r="P134" s="29">
        <v>0</v>
      </c>
      <c r="Q134" s="29">
        <v>0</v>
      </c>
      <c r="R134" s="29">
        <v>100</v>
      </c>
      <c r="S134" s="25">
        <f t="shared" si="1"/>
        <v>0</v>
      </c>
      <c r="T134" s="28"/>
      <c r="U134" s="29">
        <v>229</v>
      </c>
      <c r="V134" s="29">
        <v>1042</v>
      </c>
      <c r="W134" s="29">
        <v>21</v>
      </c>
      <c r="X134" s="29">
        <v>21</v>
      </c>
      <c r="Y134" s="29">
        <v>10</v>
      </c>
      <c r="Z134" s="29">
        <v>45</v>
      </c>
      <c r="AA134" s="28" t="s">
        <v>57</v>
      </c>
      <c r="AB134" s="28" t="s">
        <v>58</v>
      </c>
      <c r="AC134" s="29" t="str">
        <f>VLOOKUP(B134,[1]Sheet1!$B$8:$AC$364,28,0)</f>
        <v>带动村集体、脱贫户增收</v>
      </c>
      <c r="AD134" s="64" t="str">
        <f>VLOOKUP(B134,[1]Sheet1!$B$8:$AD$364,29,0)</f>
        <v>增加收入、务工</v>
      </c>
      <c r="AE134" s="28" t="s">
        <v>59</v>
      </c>
      <c r="AF134" s="28" t="s">
        <v>59</v>
      </c>
      <c r="AG134" s="28" t="s">
        <v>59</v>
      </c>
      <c r="AH134" s="28" t="s">
        <v>59</v>
      </c>
      <c r="AI134" s="28" t="s">
        <v>59</v>
      </c>
      <c r="AJ134" s="30" t="s">
        <v>64</v>
      </c>
      <c r="AK134" s="28"/>
    </row>
    <row r="135" ht="42" customHeight="1" spans="1:37">
      <c r="A135" s="27">
        <v>128</v>
      </c>
      <c r="B135" s="28" t="s">
        <v>517</v>
      </c>
      <c r="C135" s="28" t="s">
        <v>518</v>
      </c>
      <c r="D135" s="28" t="s">
        <v>50</v>
      </c>
      <c r="E135" s="28" t="s">
        <v>51</v>
      </c>
      <c r="F135" s="28" t="s">
        <v>440</v>
      </c>
      <c r="G135" s="28" t="s">
        <v>469</v>
      </c>
      <c r="H135" s="29" t="s">
        <v>518</v>
      </c>
      <c r="I135" s="28"/>
      <c r="J135" s="28" t="s">
        <v>519</v>
      </c>
      <c r="K135" s="28" t="s">
        <v>519</v>
      </c>
      <c r="L135" s="28" t="s">
        <v>160</v>
      </c>
      <c r="M135" s="29">
        <v>250</v>
      </c>
      <c r="N135" s="29">
        <v>250</v>
      </c>
      <c r="O135" s="29">
        <v>50</v>
      </c>
      <c r="P135" s="29">
        <v>0</v>
      </c>
      <c r="Q135" s="29">
        <v>0</v>
      </c>
      <c r="R135" s="29">
        <v>200</v>
      </c>
      <c r="S135" s="25">
        <f t="shared" si="1"/>
        <v>0</v>
      </c>
      <c r="T135" s="28"/>
      <c r="U135" s="29">
        <v>248</v>
      </c>
      <c r="V135" s="29">
        <v>108</v>
      </c>
      <c r="W135" s="29">
        <v>26</v>
      </c>
      <c r="X135" s="29">
        <v>26</v>
      </c>
      <c r="Y135" s="29">
        <v>4</v>
      </c>
      <c r="Z135" s="29">
        <v>4</v>
      </c>
      <c r="AA135" s="28" t="s">
        <v>57</v>
      </c>
      <c r="AB135" s="28" t="s">
        <v>58</v>
      </c>
      <c r="AC135" s="29" t="str">
        <f>VLOOKUP(B135,[1]Sheet1!$B$8:$AC$364,28,0)</f>
        <v>带动村集体、脱贫户增收</v>
      </c>
      <c r="AD135" s="64" t="str">
        <f>VLOOKUP(B135,[1]Sheet1!$B$8:$AD$364,29,0)</f>
        <v>增加收入、务工</v>
      </c>
      <c r="AE135" s="28" t="s">
        <v>59</v>
      </c>
      <c r="AF135" s="28" t="s">
        <v>59</v>
      </c>
      <c r="AG135" s="28" t="s">
        <v>59</v>
      </c>
      <c r="AH135" s="28" t="s">
        <v>59</v>
      </c>
      <c r="AI135" s="28" t="s">
        <v>59</v>
      </c>
      <c r="AJ135" s="30" t="s">
        <v>64</v>
      </c>
      <c r="AK135" s="28"/>
    </row>
    <row r="136" ht="42" customHeight="1" spans="1:37">
      <c r="A136" s="27">
        <v>129</v>
      </c>
      <c r="B136" s="28" t="s">
        <v>520</v>
      </c>
      <c r="C136" s="28" t="s">
        <v>521</v>
      </c>
      <c r="D136" s="28" t="s">
        <v>50</v>
      </c>
      <c r="E136" s="28" t="s">
        <v>51</v>
      </c>
      <c r="F136" s="28" t="s">
        <v>440</v>
      </c>
      <c r="G136" s="28" t="s">
        <v>469</v>
      </c>
      <c r="H136" s="29" t="s">
        <v>521</v>
      </c>
      <c r="I136" s="28"/>
      <c r="J136" s="28" t="s">
        <v>522</v>
      </c>
      <c r="K136" s="28" t="s">
        <v>523</v>
      </c>
      <c r="L136" s="28" t="s">
        <v>192</v>
      </c>
      <c r="M136" s="29">
        <v>100</v>
      </c>
      <c r="N136" s="29">
        <v>100</v>
      </c>
      <c r="O136" s="29">
        <v>0</v>
      </c>
      <c r="P136" s="29">
        <v>100</v>
      </c>
      <c r="Q136" s="29">
        <v>0</v>
      </c>
      <c r="R136" s="29">
        <v>0</v>
      </c>
      <c r="S136" s="25">
        <f t="shared" ref="S136:S199" si="2">M136-N136</f>
        <v>0</v>
      </c>
      <c r="T136" s="28"/>
      <c r="U136" s="29">
        <v>440</v>
      </c>
      <c r="V136" s="29">
        <v>108</v>
      </c>
      <c r="W136" s="29">
        <v>21</v>
      </c>
      <c r="X136" s="29">
        <v>21</v>
      </c>
      <c r="Y136" s="29">
        <v>16</v>
      </c>
      <c r="Z136" s="29">
        <v>4</v>
      </c>
      <c r="AA136" s="28" t="s">
        <v>57</v>
      </c>
      <c r="AB136" s="28" t="s">
        <v>58</v>
      </c>
      <c r="AC136" s="29" t="str">
        <f>VLOOKUP(B136,[1]Sheet1!$B$8:$AC$364,28,0)</f>
        <v>带动村集体、脱贫户增收</v>
      </c>
      <c r="AD136" s="64" t="str">
        <f>VLOOKUP(B136,[1]Sheet1!$B$8:$AD$364,29,0)</f>
        <v>增加收入、务工</v>
      </c>
      <c r="AE136" s="28" t="s">
        <v>59</v>
      </c>
      <c r="AF136" s="28" t="s">
        <v>59</v>
      </c>
      <c r="AG136" s="28" t="s">
        <v>59</v>
      </c>
      <c r="AH136" s="28" t="s">
        <v>59</v>
      </c>
      <c r="AI136" s="28" t="s">
        <v>59</v>
      </c>
      <c r="AJ136" s="30" t="s">
        <v>64</v>
      </c>
      <c r="AK136" s="28"/>
    </row>
    <row r="137" ht="42" customHeight="1" spans="1:37">
      <c r="A137" s="27">
        <v>130</v>
      </c>
      <c r="B137" s="28" t="s">
        <v>524</v>
      </c>
      <c r="C137" s="28" t="s">
        <v>525</v>
      </c>
      <c r="D137" s="28" t="s">
        <v>50</v>
      </c>
      <c r="E137" s="28" t="s">
        <v>51</v>
      </c>
      <c r="F137" s="28" t="s">
        <v>440</v>
      </c>
      <c r="G137" s="28" t="s">
        <v>469</v>
      </c>
      <c r="H137" s="29" t="s">
        <v>525</v>
      </c>
      <c r="I137" s="28"/>
      <c r="J137" s="28" t="s">
        <v>526</v>
      </c>
      <c r="K137" s="28" t="s">
        <v>526</v>
      </c>
      <c r="L137" s="28" t="s">
        <v>160</v>
      </c>
      <c r="M137" s="29">
        <v>50</v>
      </c>
      <c r="N137" s="29">
        <v>50</v>
      </c>
      <c r="O137" s="29">
        <v>50</v>
      </c>
      <c r="P137" s="29">
        <v>0</v>
      </c>
      <c r="Q137" s="29">
        <v>0</v>
      </c>
      <c r="R137" s="29">
        <v>0</v>
      </c>
      <c r="S137" s="25">
        <f t="shared" si="2"/>
        <v>0</v>
      </c>
      <c r="T137" s="28"/>
      <c r="U137" s="29">
        <v>359</v>
      </c>
      <c r="V137" s="29">
        <v>108</v>
      </c>
      <c r="W137" s="29">
        <v>21</v>
      </c>
      <c r="X137" s="29">
        <v>21</v>
      </c>
      <c r="Y137" s="29">
        <v>8</v>
      </c>
      <c r="Z137" s="29">
        <v>4</v>
      </c>
      <c r="AA137" s="28" t="s">
        <v>57</v>
      </c>
      <c r="AB137" s="28" t="s">
        <v>58</v>
      </c>
      <c r="AC137" s="29" t="str">
        <f>VLOOKUP(B137,[1]Sheet1!$B$8:$AC$364,28,0)</f>
        <v>带动村集体、脱贫户增收</v>
      </c>
      <c r="AD137" s="64" t="str">
        <f>VLOOKUP(B137,[1]Sheet1!$B$8:$AD$364,29,0)</f>
        <v>增加收入、务工</v>
      </c>
      <c r="AE137" s="28" t="s">
        <v>59</v>
      </c>
      <c r="AF137" s="28" t="s">
        <v>59</v>
      </c>
      <c r="AG137" s="28" t="s">
        <v>59</v>
      </c>
      <c r="AH137" s="28" t="s">
        <v>59</v>
      </c>
      <c r="AI137" s="28" t="s">
        <v>59</v>
      </c>
      <c r="AJ137" s="30" t="s">
        <v>64</v>
      </c>
      <c r="AK137" s="28"/>
    </row>
    <row r="138" ht="42" customHeight="1" spans="1:37">
      <c r="A138" s="27">
        <v>131</v>
      </c>
      <c r="B138" s="28" t="s">
        <v>527</v>
      </c>
      <c r="C138" s="28" t="s">
        <v>528</v>
      </c>
      <c r="D138" s="28" t="s">
        <v>50</v>
      </c>
      <c r="E138" s="28" t="s">
        <v>51</v>
      </c>
      <c r="F138" s="28" t="s">
        <v>440</v>
      </c>
      <c r="G138" s="28" t="s">
        <v>469</v>
      </c>
      <c r="H138" s="29" t="s">
        <v>528</v>
      </c>
      <c r="I138" s="28"/>
      <c r="J138" s="28" t="s">
        <v>529</v>
      </c>
      <c r="K138" s="28" t="s">
        <v>529</v>
      </c>
      <c r="L138" s="28" t="s">
        <v>160</v>
      </c>
      <c r="M138" s="29">
        <v>65</v>
      </c>
      <c r="N138" s="29">
        <v>65</v>
      </c>
      <c r="O138" s="29">
        <v>65</v>
      </c>
      <c r="P138" s="29">
        <v>0</v>
      </c>
      <c r="Q138" s="29">
        <v>0</v>
      </c>
      <c r="R138" s="29">
        <v>0</v>
      </c>
      <c r="S138" s="25">
        <f t="shared" si="2"/>
        <v>0</v>
      </c>
      <c r="T138" s="28"/>
      <c r="U138" s="29">
        <v>1361</v>
      </c>
      <c r="V138" s="29">
        <v>2137</v>
      </c>
      <c r="W138" s="29">
        <v>26</v>
      </c>
      <c r="X138" s="29">
        <v>26</v>
      </c>
      <c r="Y138" s="29">
        <v>19</v>
      </c>
      <c r="Z138" s="29">
        <v>33</v>
      </c>
      <c r="AA138" s="28" t="s">
        <v>57</v>
      </c>
      <c r="AB138" s="28" t="s">
        <v>58</v>
      </c>
      <c r="AC138" s="29" t="str">
        <f>VLOOKUP(B138,[1]Sheet1!$B$8:$AC$364,28,0)</f>
        <v>带动村集体、脱贫户增收</v>
      </c>
      <c r="AD138" s="64" t="str">
        <f>VLOOKUP(B138,[1]Sheet1!$B$8:$AD$364,29,0)</f>
        <v>增加收入、务工</v>
      </c>
      <c r="AE138" s="28" t="s">
        <v>59</v>
      </c>
      <c r="AF138" s="28" t="s">
        <v>59</v>
      </c>
      <c r="AG138" s="28" t="s">
        <v>59</v>
      </c>
      <c r="AH138" s="28" t="s">
        <v>59</v>
      </c>
      <c r="AI138" s="28" t="s">
        <v>59</v>
      </c>
      <c r="AJ138" s="30" t="s">
        <v>64</v>
      </c>
      <c r="AK138" s="28"/>
    </row>
    <row r="139" ht="42" customHeight="1" spans="1:37">
      <c r="A139" s="27">
        <v>132</v>
      </c>
      <c r="B139" s="28" t="s">
        <v>530</v>
      </c>
      <c r="C139" s="28" t="s">
        <v>531</v>
      </c>
      <c r="D139" s="28" t="s">
        <v>50</v>
      </c>
      <c r="E139" s="28" t="s">
        <v>51</v>
      </c>
      <c r="F139" s="28" t="s">
        <v>440</v>
      </c>
      <c r="G139" s="28" t="s">
        <v>469</v>
      </c>
      <c r="H139" s="29" t="s">
        <v>532</v>
      </c>
      <c r="I139" s="28"/>
      <c r="J139" s="28" t="s">
        <v>126</v>
      </c>
      <c r="K139" s="28" t="s">
        <v>384</v>
      </c>
      <c r="L139" s="28" t="s">
        <v>385</v>
      </c>
      <c r="M139" s="29">
        <v>521</v>
      </c>
      <c r="N139" s="29">
        <v>0</v>
      </c>
      <c r="O139" s="29">
        <v>0</v>
      </c>
      <c r="P139" s="29">
        <v>0</v>
      </c>
      <c r="Q139" s="29">
        <v>0</v>
      </c>
      <c r="R139" s="29">
        <v>0</v>
      </c>
      <c r="S139" s="25">
        <f t="shared" si="2"/>
        <v>521</v>
      </c>
      <c r="T139" s="28"/>
      <c r="U139" s="29">
        <v>1575</v>
      </c>
      <c r="V139" s="29">
        <v>1575</v>
      </c>
      <c r="W139" s="29">
        <v>21</v>
      </c>
      <c r="X139" s="29">
        <v>21</v>
      </c>
      <c r="Y139" s="29">
        <v>25</v>
      </c>
      <c r="Z139" s="29">
        <v>25</v>
      </c>
      <c r="AA139" s="28" t="s">
        <v>57</v>
      </c>
      <c r="AB139" s="28" t="s">
        <v>58</v>
      </c>
      <c r="AC139" s="29" t="e">
        <f>VLOOKUP(B139,[1]Sheet1!$B$8:$AC$364,28,0)</f>
        <v>#N/A</v>
      </c>
      <c r="AD139" s="64" t="e">
        <f>VLOOKUP(B139,[1]Sheet1!$B$8:$AD$364,29,0)</f>
        <v>#N/A</v>
      </c>
      <c r="AE139" s="28" t="s">
        <v>59</v>
      </c>
      <c r="AF139" s="28" t="s">
        <v>59</v>
      </c>
      <c r="AG139" s="28" t="s">
        <v>59</v>
      </c>
      <c r="AH139" s="28" t="s">
        <v>59</v>
      </c>
      <c r="AI139" s="28" t="s">
        <v>59</v>
      </c>
      <c r="AJ139" s="30" t="s">
        <v>64</v>
      </c>
      <c r="AK139" s="28"/>
    </row>
    <row r="140" ht="42" customHeight="1" spans="1:37">
      <c r="A140" s="27">
        <v>133</v>
      </c>
      <c r="B140" s="28" t="s">
        <v>533</v>
      </c>
      <c r="C140" s="28" t="s">
        <v>534</v>
      </c>
      <c r="D140" s="28" t="s">
        <v>50</v>
      </c>
      <c r="E140" s="28" t="s">
        <v>51</v>
      </c>
      <c r="F140" s="28" t="s">
        <v>440</v>
      </c>
      <c r="G140" s="28" t="s">
        <v>535</v>
      </c>
      <c r="H140" s="29" t="s">
        <v>534</v>
      </c>
      <c r="I140" s="28"/>
      <c r="J140" s="28" t="s">
        <v>536</v>
      </c>
      <c r="K140" s="28" t="s">
        <v>225</v>
      </c>
      <c r="L140" s="28" t="s">
        <v>111</v>
      </c>
      <c r="M140" s="29">
        <v>45</v>
      </c>
      <c r="N140" s="29">
        <v>45</v>
      </c>
      <c r="O140" s="29">
        <v>45</v>
      </c>
      <c r="P140" s="29">
        <v>0</v>
      </c>
      <c r="Q140" s="29">
        <v>0</v>
      </c>
      <c r="R140" s="29">
        <v>0</v>
      </c>
      <c r="S140" s="25">
        <f t="shared" si="2"/>
        <v>0</v>
      </c>
      <c r="T140" s="28"/>
      <c r="U140" s="29">
        <v>267</v>
      </c>
      <c r="V140" s="29">
        <v>625</v>
      </c>
      <c r="W140" s="29">
        <v>64</v>
      </c>
      <c r="X140" s="29">
        <v>179</v>
      </c>
      <c r="Y140" s="29">
        <v>7</v>
      </c>
      <c r="Z140" s="29">
        <v>10</v>
      </c>
      <c r="AA140" s="28" t="s">
        <v>57</v>
      </c>
      <c r="AB140" s="28" t="s">
        <v>58</v>
      </c>
      <c r="AC140" s="29" t="str">
        <f>VLOOKUP(B140,[1]Sheet1!$B$8:$AC$364,28,0)</f>
        <v>带动村集体、脱贫户增收</v>
      </c>
      <c r="AD140" s="64" t="str">
        <f>VLOOKUP(B140,[1]Sheet1!$B$8:$AD$364,29,0)</f>
        <v>增加收入、务工</v>
      </c>
      <c r="AE140" s="28" t="s">
        <v>59</v>
      </c>
      <c r="AF140" s="28" t="s">
        <v>59</v>
      </c>
      <c r="AG140" s="28" t="s">
        <v>59</v>
      </c>
      <c r="AH140" s="28" t="s">
        <v>59</v>
      </c>
      <c r="AI140" s="28" t="s">
        <v>59</v>
      </c>
      <c r="AJ140" s="30" t="s">
        <v>64</v>
      </c>
      <c r="AK140" s="28"/>
    </row>
    <row r="141" ht="42" customHeight="1" spans="1:37">
      <c r="A141" s="27">
        <v>134</v>
      </c>
      <c r="B141" s="28" t="s">
        <v>537</v>
      </c>
      <c r="C141" s="28" t="s">
        <v>538</v>
      </c>
      <c r="D141" s="28" t="s">
        <v>50</v>
      </c>
      <c r="E141" s="28" t="s">
        <v>51</v>
      </c>
      <c r="F141" s="28" t="s">
        <v>440</v>
      </c>
      <c r="G141" s="28" t="s">
        <v>535</v>
      </c>
      <c r="H141" s="29" t="s">
        <v>538</v>
      </c>
      <c r="I141" s="28"/>
      <c r="J141" s="28" t="s">
        <v>539</v>
      </c>
      <c r="K141" s="28" t="s">
        <v>539</v>
      </c>
      <c r="L141" s="28" t="s">
        <v>138</v>
      </c>
      <c r="M141" s="29">
        <v>60</v>
      </c>
      <c r="N141" s="29">
        <v>60</v>
      </c>
      <c r="O141" s="29">
        <v>60</v>
      </c>
      <c r="P141" s="29">
        <v>0</v>
      </c>
      <c r="Q141" s="29">
        <v>0</v>
      </c>
      <c r="R141" s="29">
        <v>0</v>
      </c>
      <c r="S141" s="25">
        <f t="shared" si="2"/>
        <v>0</v>
      </c>
      <c r="T141" s="28"/>
      <c r="U141" s="29">
        <v>320</v>
      </c>
      <c r="V141" s="29">
        <v>2120</v>
      </c>
      <c r="W141" s="29">
        <v>125</v>
      </c>
      <c r="X141" s="29">
        <v>212</v>
      </c>
      <c r="Y141" s="29">
        <v>12</v>
      </c>
      <c r="Z141" s="29">
        <v>27</v>
      </c>
      <c r="AA141" s="28" t="s">
        <v>57</v>
      </c>
      <c r="AB141" s="28" t="s">
        <v>58</v>
      </c>
      <c r="AC141" s="29" t="str">
        <f>VLOOKUP(B141,[1]Sheet1!$B$8:$AC$364,28,0)</f>
        <v>带动村集体、脱贫户增收</v>
      </c>
      <c r="AD141" s="64" t="str">
        <f>VLOOKUP(B141,[1]Sheet1!$B$8:$AD$364,29,0)</f>
        <v>增加收入、务工</v>
      </c>
      <c r="AE141" s="28" t="s">
        <v>59</v>
      </c>
      <c r="AF141" s="28" t="s">
        <v>59</v>
      </c>
      <c r="AG141" s="28" t="s">
        <v>59</v>
      </c>
      <c r="AH141" s="28" t="s">
        <v>59</v>
      </c>
      <c r="AI141" s="28" t="s">
        <v>59</v>
      </c>
      <c r="AJ141" s="30" t="s">
        <v>64</v>
      </c>
      <c r="AK141" s="28"/>
    </row>
    <row r="142" ht="42" customHeight="1" spans="1:37">
      <c r="A142" s="27">
        <v>135</v>
      </c>
      <c r="B142" s="28" t="s">
        <v>540</v>
      </c>
      <c r="C142" s="28" t="s">
        <v>541</v>
      </c>
      <c r="D142" s="28" t="s">
        <v>50</v>
      </c>
      <c r="E142" s="28" t="s">
        <v>51</v>
      </c>
      <c r="F142" s="28" t="s">
        <v>440</v>
      </c>
      <c r="G142" s="28" t="s">
        <v>535</v>
      </c>
      <c r="H142" s="29" t="s">
        <v>541</v>
      </c>
      <c r="I142" s="28"/>
      <c r="J142" s="28" t="s">
        <v>542</v>
      </c>
      <c r="K142" s="28" t="s">
        <v>543</v>
      </c>
      <c r="L142" s="28" t="s">
        <v>138</v>
      </c>
      <c r="M142" s="29">
        <v>60</v>
      </c>
      <c r="N142" s="29">
        <v>60</v>
      </c>
      <c r="O142" s="29">
        <v>60</v>
      </c>
      <c r="P142" s="29">
        <v>0</v>
      </c>
      <c r="Q142" s="29">
        <v>0</v>
      </c>
      <c r="R142" s="29">
        <v>0</v>
      </c>
      <c r="S142" s="25">
        <f t="shared" si="2"/>
        <v>0</v>
      </c>
      <c r="T142" s="28"/>
      <c r="U142" s="29">
        <v>206</v>
      </c>
      <c r="V142" s="29">
        <v>2137</v>
      </c>
      <c r="W142" s="29">
        <v>119</v>
      </c>
      <c r="X142" s="29">
        <v>221</v>
      </c>
      <c r="Y142" s="29">
        <v>11</v>
      </c>
      <c r="Z142" s="29">
        <v>33</v>
      </c>
      <c r="AA142" s="28" t="s">
        <v>57</v>
      </c>
      <c r="AB142" s="28" t="s">
        <v>58</v>
      </c>
      <c r="AC142" s="29" t="str">
        <f>VLOOKUP(B142,[1]Sheet1!$B$8:$AC$364,28,0)</f>
        <v>带动村集体、脱贫户增收</v>
      </c>
      <c r="AD142" s="64" t="str">
        <f>VLOOKUP(B142,[1]Sheet1!$B$8:$AD$364,29,0)</f>
        <v>增加收入、务工</v>
      </c>
      <c r="AE142" s="28" t="s">
        <v>59</v>
      </c>
      <c r="AF142" s="28" t="s">
        <v>59</v>
      </c>
      <c r="AG142" s="28" t="s">
        <v>59</v>
      </c>
      <c r="AH142" s="28" t="s">
        <v>59</v>
      </c>
      <c r="AI142" s="28" t="s">
        <v>59</v>
      </c>
      <c r="AJ142" s="30" t="s">
        <v>64</v>
      </c>
      <c r="AK142" s="28"/>
    </row>
    <row r="143" ht="42" customHeight="1" spans="1:37">
      <c r="A143" s="27">
        <v>136</v>
      </c>
      <c r="B143" s="28" t="s">
        <v>544</v>
      </c>
      <c r="C143" s="28" t="s">
        <v>545</v>
      </c>
      <c r="D143" s="28" t="s">
        <v>50</v>
      </c>
      <c r="E143" s="28" t="s">
        <v>51</v>
      </c>
      <c r="F143" s="28" t="s">
        <v>440</v>
      </c>
      <c r="G143" s="28" t="s">
        <v>535</v>
      </c>
      <c r="H143" s="29" t="s">
        <v>545</v>
      </c>
      <c r="I143" s="28"/>
      <c r="J143" s="28" t="s">
        <v>546</v>
      </c>
      <c r="K143" s="28" t="s">
        <v>433</v>
      </c>
      <c r="L143" s="28" t="s">
        <v>258</v>
      </c>
      <c r="M143" s="29">
        <v>15</v>
      </c>
      <c r="N143" s="29">
        <v>15</v>
      </c>
      <c r="O143" s="29">
        <v>15</v>
      </c>
      <c r="P143" s="29">
        <v>0</v>
      </c>
      <c r="Q143" s="29">
        <v>0</v>
      </c>
      <c r="R143" s="29">
        <v>0</v>
      </c>
      <c r="S143" s="25">
        <f t="shared" si="2"/>
        <v>0</v>
      </c>
      <c r="T143" s="28"/>
      <c r="U143" s="29">
        <v>454</v>
      </c>
      <c r="V143" s="29">
        <v>909</v>
      </c>
      <c r="W143" s="29">
        <v>235</v>
      </c>
      <c r="X143" s="29">
        <v>650</v>
      </c>
      <c r="Y143" s="29">
        <v>14</v>
      </c>
      <c r="Z143" s="29">
        <v>28</v>
      </c>
      <c r="AA143" s="28" t="s">
        <v>57</v>
      </c>
      <c r="AB143" s="28" t="s">
        <v>58</v>
      </c>
      <c r="AC143" s="29" t="str">
        <f>VLOOKUP(B143,[1]Sheet1!$B$8:$AC$364,28,0)</f>
        <v>带动村集体、脱贫户增收</v>
      </c>
      <c r="AD143" s="64" t="str">
        <f>VLOOKUP(B143,[1]Sheet1!$B$8:$AD$364,29,0)</f>
        <v>增加收入、务工</v>
      </c>
      <c r="AE143" s="28" t="s">
        <v>59</v>
      </c>
      <c r="AF143" s="28" t="s">
        <v>59</v>
      </c>
      <c r="AG143" s="28" t="s">
        <v>59</v>
      </c>
      <c r="AH143" s="28" t="s">
        <v>59</v>
      </c>
      <c r="AI143" s="28" t="s">
        <v>59</v>
      </c>
      <c r="AJ143" s="30" t="s">
        <v>64</v>
      </c>
      <c r="AK143" s="28"/>
    </row>
    <row r="144" ht="42" customHeight="1" spans="1:37">
      <c r="A144" s="27">
        <v>137</v>
      </c>
      <c r="B144" s="28" t="s">
        <v>547</v>
      </c>
      <c r="C144" s="28" t="s">
        <v>548</v>
      </c>
      <c r="D144" s="28" t="s">
        <v>50</v>
      </c>
      <c r="E144" s="28" t="s">
        <v>51</v>
      </c>
      <c r="F144" s="28" t="s">
        <v>440</v>
      </c>
      <c r="G144" s="28" t="s">
        <v>535</v>
      </c>
      <c r="H144" s="29" t="s">
        <v>548</v>
      </c>
      <c r="I144" s="28"/>
      <c r="J144" s="28" t="s">
        <v>127</v>
      </c>
      <c r="K144" s="28" t="s">
        <v>127</v>
      </c>
      <c r="L144" s="28" t="s">
        <v>160</v>
      </c>
      <c r="M144" s="29">
        <v>50</v>
      </c>
      <c r="N144" s="29">
        <v>50</v>
      </c>
      <c r="O144" s="29">
        <v>50</v>
      </c>
      <c r="P144" s="29">
        <v>0</v>
      </c>
      <c r="Q144" s="29">
        <v>0</v>
      </c>
      <c r="R144" s="29">
        <v>0</v>
      </c>
      <c r="S144" s="25">
        <f t="shared" si="2"/>
        <v>0</v>
      </c>
      <c r="T144" s="28"/>
      <c r="U144" s="29">
        <v>394</v>
      </c>
      <c r="V144" s="29">
        <v>345</v>
      </c>
      <c r="W144" s="29">
        <v>178</v>
      </c>
      <c r="X144" s="29">
        <v>527</v>
      </c>
      <c r="Y144" s="29">
        <v>17</v>
      </c>
      <c r="Z144" s="29">
        <v>11</v>
      </c>
      <c r="AA144" s="28" t="s">
        <v>57</v>
      </c>
      <c r="AB144" s="28" t="s">
        <v>58</v>
      </c>
      <c r="AC144" s="29" t="str">
        <f>VLOOKUP(B144,[1]Sheet1!$B$8:$AC$364,28,0)</f>
        <v>带动村集体、脱贫户增收</v>
      </c>
      <c r="AD144" s="64" t="str">
        <f>VLOOKUP(B144,[1]Sheet1!$B$8:$AD$364,29,0)</f>
        <v>增加收入、务工</v>
      </c>
      <c r="AE144" s="28" t="s">
        <v>59</v>
      </c>
      <c r="AF144" s="28" t="s">
        <v>59</v>
      </c>
      <c r="AG144" s="28" t="s">
        <v>59</v>
      </c>
      <c r="AH144" s="28" t="s">
        <v>59</v>
      </c>
      <c r="AI144" s="28" t="s">
        <v>59</v>
      </c>
      <c r="AJ144" s="30" t="s">
        <v>64</v>
      </c>
      <c r="AK144" s="28"/>
    </row>
    <row r="145" ht="42" customHeight="1" spans="1:37">
      <c r="A145" s="27">
        <v>138</v>
      </c>
      <c r="B145" s="28" t="s">
        <v>549</v>
      </c>
      <c r="C145" s="28" t="s">
        <v>550</v>
      </c>
      <c r="D145" s="28" t="s">
        <v>50</v>
      </c>
      <c r="E145" s="28" t="s">
        <v>51</v>
      </c>
      <c r="F145" s="28" t="s">
        <v>440</v>
      </c>
      <c r="G145" s="28" t="s">
        <v>535</v>
      </c>
      <c r="H145" s="29" t="s">
        <v>550</v>
      </c>
      <c r="I145" s="28"/>
      <c r="J145" s="28" t="s">
        <v>551</v>
      </c>
      <c r="K145" s="28" t="s">
        <v>218</v>
      </c>
      <c r="L145" s="28" t="s">
        <v>552</v>
      </c>
      <c r="M145" s="29">
        <v>8</v>
      </c>
      <c r="N145" s="29">
        <v>8</v>
      </c>
      <c r="O145" s="29">
        <v>0</v>
      </c>
      <c r="P145" s="29">
        <v>0</v>
      </c>
      <c r="Q145" s="29">
        <v>8</v>
      </c>
      <c r="R145" s="29">
        <v>0</v>
      </c>
      <c r="S145" s="25">
        <f t="shared" si="2"/>
        <v>0</v>
      </c>
      <c r="T145" s="28"/>
      <c r="U145" s="29">
        <v>640</v>
      </c>
      <c r="V145" s="29">
        <v>1714</v>
      </c>
      <c r="W145" s="29">
        <v>212</v>
      </c>
      <c r="X145" s="29">
        <v>423</v>
      </c>
      <c r="Y145" s="29">
        <v>14</v>
      </c>
      <c r="Z145" s="29">
        <v>28</v>
      </c>
      <c r="AA145" s="28" t="s">
        <v>57</v>
      </c>
      <c r="AB145" s="28" t="s">
        <v>58</v>
      </c>
      <c r="AC145" s="29" t="str">
        <f>VLOOKUP(B145,[1]Sheet1!$B$8:$AC$364,28,0)</f>
        <v>带动村集体、脱贫户增收</v>
      </c>
      <c r="AD145" s="64" t="str">
        <f>VLOOKUP(B145,[1]Sheet1!$B$8:$AD$364,29,0)</f>
        <v>增加收入、务工</v>
      </c>
      <c r="AE145" s="28" t="s">
        <v>59</v>
      </c>
      <c r="AF145" s="28" t="s">
        <v>59</v>
      </c>
      <c r="AG145" s="28" t="s">
        <v>59</v>
      </c>
      <c r="AH145" s="28" t="s">
        <v>59</v>
      </c>
      <c r="AI145" s="28" t="s">
        <v>59</v>
      </c>
      <c r="AJ145" s="30" t="s">
        <v>64</v>
      </c>
      <c r="AK145" s="28"/>
    </row>
    <row r="146" ht="42" customHeight="1" spans="1:37">
      <c r="A146" s="27">
        <v>139</v>
      </c>
      <c r="B146" s="28" t="s">
        <v>553</v>
      </c>
      <c r="C146" s="28" t="s">
        <v>554</v>
      </c>
      <c r="D146" s="28" t="s">
        <v>50</v>
      </c>
      <c r="E146" s="28" t="s">
        <v>51</v>
      </c>
      <c r="F146" s="28" t="s">
        <v>440</v>
      </c>
      <c r="G146" s="28" t="s">
        <v>535</v>
      </c>
      <c r="H146" s="29" t="s">
        <v>554</v>
      </c>
      <c r="I146" s="28"/>
      <c r="J146" s="28" t="s">
        <v>494</v>
      </c>
      <c r="K146" s="28" t="s">
        <v>269</v>
      </c>
      <c r="L146" s="28" t="s">
        <v>555</v>
      </c>
      <c r="M146" s="29">
        <v>100</v>
      </c>
      <c r="N146" s="29">
        <v>85</v>
      </c>
      <c r="O146" s="29">
        <v>0</v>
      </c>
      <c r="P146" s="29">
        <v>35</v>
      </c>
      <c r="Q146" s="29">
        <v>0</v>
      </c>
      <c r="R146" s="29">
        <v>50</v>
      </c>
      <c r="S146" s="25">
        <f t="shared" si="2"/>
        <v>15</v>
      </c>
      <c r="T146" s="28"/>
      <c r="U146" s="29">
        <v>613</v>
      </c>
      <c r="V146" s="29">
        <v>539</v>
      </c>
      <c r="W146" s="29">
        <v>143</v>
      </c>
      <c r="X146" s="29">
        <v>359</v>
      </c>
      <c r="Y146" s="29">
        <v>4</v>
      </c>
      <c r="Z146" s="29">
        <v>11</v>
      </c>
      <c r="AA146" s="28" t="s">
        <v>57</v>
      </c>
      <c r="AB146" s="28" t="s">
        <v>58</v>
      </c>
      <c r="AC146" s="29" t="str">
        <f>VLOOKUP(B146,[1]Sheet1!$B$8:$AC$364,28,0)</f>
        <v>带动村集体、脱贫户增收</v>
      </c>
      <c r="AD146" s="64" t="str">
        <f>VLOOKUP(B146,[1]Sheet1!$B$8:$AD$364,29,0)</f>
        <v>增加收入、务工</v>
      </c>
      <c r="AE146" s="28" t="s">
        <v>59</v>
      </c>
      <c r="AF146" s="28" t="s">
        <v>59</v>
      </c>
      <c r="AG146" s="28" t="s">
        <v>59</v>
      </c>
      <c r="AH146" s="28" t="s">
        <v>59</v>
      </c>
      <c r="AI146" s="28" t="s">
        <v>59</v>
      </c>
      <c r="AJ146" s="30" t="s">
        <v>64</v>
      </c>
      <c r="AK146" s="28"/>
    </row>
    <row r="147" ht="42" customHeight="1" spans="1:37">
      <c r="A147" s="27">
        <v>140</v>
      </c>
      <c r="B147" s="28" t="s">
        <v>556</v>
      </c>
      <c r="C147" s="28" t="s">
        <v>557</v>
      </c>
      <c r="D147" s="28" t="s">
        <v>50</v>
      </c>
      <c r="E147" s="28" t="s">
        <v>51</v>
      </c>
      <c r="F147" s="28" t="s">
        <v>440</v>
      </c>
      <c r="G147" s="28" t="s">
        <v>535</v>
      </c>
      <c r="H147" s="29" t="s">
        <v>557</v>
      </c>
      <c r="I147" s="28"/>
      <c r="J147" s="28" t="s">
        <v>558</v>
      </c>
      <c r="K147" s="28" t="s">
        <v>287</v>
      </c>
      <c r="L147" s="28" t="s">
        <v>107</v>
      </c>
      <c r="M147" s="29">
        <v>60</v>
      </c>
      <c r="N147" s="29">
        <v>60</v>
      </c>
      <c r="O147" s="29">
        <v>60</v>
      </c>
      <c r="P147" s="29">
        <v>0</v>
      </c>
      <c r="Q147" s="29">
        <v>0</v>
      </c>
      <c r="R147" s="29">
        <v>0</v>
      </c>
      <c r="S147" s="25">
        <f t="shared" si="2"/>
        <v>0</v>
      </c>
      <c r="T147" s="28"/>
      <c r="U147" s="29">
        <v>420</v>
      </c>
      <c r="V147" s="29">
        <v>3490</v>
      </c>
      <c r="W147" s="29">
        <v>194</v>
      </c>
      <c r="X147" s="29">
        <v>472</v>
      </c>
      <c r="Y147" s="29">
        <v>22</v>
      </c>
      <c r="Z147" s="29">
        <v>39</v>
      </c>
      <c r="AA147" s="28" t="s">
        <v>57</v>
      </c>
      <c r="AB147" s="28" t="s">
        <v>58</v>
      </c>
      <c r="AC147" s="29" t="str">
        <f>VLOOKUP(B147,[1]Sheet1!$B$8:$AC$364,28,0)</f>
        <v>带动村集体、脱贫户增收</v>
      </c>
      <c r="AD147" s="64" t="str">
        <f>VLOOKUP(B147,[1]Sheet1!$B$8:$AD$364,29,0)</f>
        <v>增加收入、务工</v>
      </c>
      <c r="AE147" s="28" t="s">
        <v>59</v>
      </c>
      <c r="AF147" s="28" t="s">
        <v>59</v>
      </c>
      <c r="AG147" s="28" t="s">
        <v>59</v>
      </c>
      <c r="AH147" s="28" t="s">
        <v>59</v>
      </c>
      <c r="AI147" s="28" t="s">
        <v>59</v>
      </c>
      <c r="AJ147" s="30" t="s">
        <v>64</v>
      </c>
      <c r="AK147" s="28"/>
    </row>
    <row r="148" ht="42" customHeight="1" spans="1:37">
      <c r="A148" s="27">
        <v>141</v>
      </c>
      <c r="B148" s="28" t="s">
        <v>559</v>
      </c>
      <c r="C148" s="28" t="s">
        <v>560</v>
      </c>
      <c r="D148" s="28" t="s">
        <v>50</v>
      </c>
      <c r="E148" s="28" t="s">
        <v>51</v>
      </c>
      <c r="F148" s="28" t="s">
        <v>561</v>
      </c>
      <c r="G148" s="28" t="s">
        <v>562</v>
      </c>
      <c r="H148" s="29" t="s">
        <v>563</v>
      </c>
      <c r="I148" s="28"/>
      <c r="J148" s="28" t="s">
        <v>54</v>
      </c>
      <c r="K148" s="28" t="s">
        <v>483</v>
      </c>
      <c r="L148" s="28" t="s">
        <v>100</v>
      </c>
      <c r="M148" s="29">
        <v>600</v>
      </c>
      <c r="N148" s="29">
        <v>559.35</v>
      </c>
      <c r="O148" s="29">
        <v>0</v>
      </c>
      <c r="P148" s="29">
        <v>0</v>
      </c>
      <c r="Q148" s="29">
        <v>298.1</v>
      </c>
      <c r="R148" s="29">
        <v>261.25</v>
      </c>
      <c r="S148" s="25">
        <f t="shared" si="2"/>
        <v>40.65</v>
      </c>
      <c r="T148" s="28"/>
      <c r="U148" s="29">
        <v>52</v>
      </c>
      <c r="V148" s="29">
        <v>345</v>
      </c>
      <c r="W148" s="29">
        <v>52</v>
      </c>
      <c r="X148" s="29">
        <v>108</v>
      </c>
      <c r="Y148" s="29">
        <v>3</v>
      </c>
      <c r="Z148" s="29">
        <v>11</v>
      </c>
      <c r="AA148" s="28" t="s">
        <v>57</v>
      </c>
      <c r="AB148" s="28" t="s">
        <v>58</v>
      </c>
      <c r="AC148" s="29" t="str">
        <f>VLOOKUP(B148,[1]Sheet1!$B$8:$AC$364,28,0)</f>
        <v>带动村集体、脱贫户增收</v>
      </c>
      <c r="AD148" s="64" t="str">
        <f>VLOOKUP(B148,[1]Sheet1!$B$8:$AD$364,29,0)</f>
        <v>增加收入、务工</v>
      </c>
      <c r="AE148" s="28" t="s">
        <v>59</v>
      </c>
      <c r="AF148" s="28" t="s">
        <v>59</v>
      </c>
      <c r="AG148" s="28" t="s">
        <v>59</v>
      </c>
      <c r="AH148" s="28" t="s">
        <v>59</v>
      </c>
      <c r="AI148" s="28" t="s">
        <v>59</v>
      </c>
      <c r="AJ148" s="30" t="s">
        <v>564</v>
      </c>
      <c r="AK148" s="28"/>
    </row>
    <row r="149" ht="42" customHeight="1" spans="1:37">
      <c r="A149" s="27">
        <v>142</v>
      </c>
      <c r="B149" s="28" t="s">
        <v>565</v>
      </c>
      <c r="C149" s="28" t="s">
        <v>566</v>
      </c>
      <c r="D149" s="28" t="s">
        <v>50</v>
      </c>
      <c r="E149" s="28" t="s">
        <v>51</v>
      </c>
      <c r="F149" s="28" t="s">
        <v>561</v>
      </c>
      <c r="G149" s="28" t="s">
        <v>567</v>
      </c>
      <c r="H149" s="29" t="s">
        <v>568</v>
      </c>
      <c r="I149" s="28"/>
      <c r="J149" s="28" t="s">
        <v>505</v>
      </c>
      <c r="K149" s="28" t="s">
        <v>505</v>
      </c>
      <c r="L149" s="28" t="s">
        <v>148</v>
      </c>
      <c r="M149" s="29">
        <v>77</v>
      </c>
      <c r="N149" s="29">
        <v>50</v>
      </c>
      <c r="O149" s="29">
        <v>50</v>
      </c>
      <c r="P149" s="29">
        <v>0</v>
      </c>
      <c r="Q149" s="29">
        <v>0</v>
      </c>
      <c r="R149" s="29">
        <v>0</v>
      </c>
      <c r="S149" s="25">
        <f t="shared" si="2"/>
        <v>27</v>
      </c>
      <c r="T149" s="28"/>
      <c r="U149" s="29">
        <v>52</v>
      </c>
      <c r="V149" s="29">
        <v>4227</v>
      </c>
      <c r="W149" s="29">
        <v>52</v>
      </c>
      <c r="X149" s="29">
        <v>108</v>
      </c>
      <c r="Y149" s="29">
        <v>3</v>
      </c>
      <c r="Z149" s="29" t="e">
        <v>#N/A</v>
      </c>
      <c r="AA149" s="28" t="s">
        <v>57</v>
      </c>
      <c r="AB149" s="28" t="s">
        <v>58</v>
      </c>
      <c r="AC149" s="29" t="str">
        <f>VLOOKUP(B149,[1]Sheet1!$B$8:$AC$364,28,0)</f>
        <v>带动村集体、脱贫户增收</v>
      </c>
      <c r="AD149" s="64" t="str">
        <f>VLOOKUP(B149,[1]Sheet1!$B$8:$AD$364,29,0)</f>
        <v>增加收入、务工</v>
      </c>
      <c r="AE149" s="28" t="s">
        <v>64</v>
      </c>
      <c r="AF149" s="28" t="s">
        <v>59</v>
      </c>
      <c r="AG149" s="28" t="s">
        <v>59</v>
      </c>
      <c r="AH149" s="28" t="s">
        <v>59</v>
      </c>
      <c r="AI149" s="28" t="s">
        <v>59</v>
      </c>
      <c r="AJ149" s="30" t="s">
        <v>64</v>
      </c>
      <c r="AK149" s="28"/>
    </row>
    <row r="150" ht="42" customHeight="1" spans="1:37">
      <c r="A150" s="27">
        <v>143</v>
      </c>
      <c r="B150" s="28" t="s">
        <v>569</v>
      </c>
      <c r="C150" s="28" t="s">
        <v>570</v>
      </c>
      <c r="D150" s="28" t="s">
        <v>50</v>
      </c>
      <c r="E150" s="28" t="s">
        <v>51</v>
      </c>
      <c r="F150" s="28" t="s">
        <v>571</v>
      </c>
      <c r="G150" s="28" t="s">
        <v>572</v>
      </c>
      <c r="H150" s="29" t="s">
        <v>570</v>
      </c>
      <c r="I150" s="28"/>
      <c r="J150" s="28" t="s">
        <v>54</v>
      </c>
      <c r="K150" s="28" t="s">
        <v>121</v>
      </c>
      <c r="L150" s="28" t="s">
        <v>101</v>
      </c>
      <c r="M150" s="29">
        <v>50</v>
      </c>
      <c r="N150" s="29">
        <v>50</v>
      </c>
      <c r="O150" s="29">
        <v>0</v>
      </c>
      <c r="P150" s="29">
        <v>0</v>
      </c>
      <c r="Q150" s="29">
        <v>0</v>
      </c>
      <c r="R150" s="29">
        <v>50</v>
      </c>
      <c r="S150" s="25">
        <f t="shared" si="2"/>
        <v>0</v>
      </c>
      <c r="T150" s="28"/>
      <c r="U150" s="29">
        <v>52</v>
      </c>
      <c r="V150" s="29">
        <v>7214</v>
      </c>
      <c r="W150" s="29">
        <v>52</v>
      </c>
      <c r="X150" s="29">
        <v>108</v>
      </c>
      <c r="Y150" s="29">
        <v>3</v>
      </c>
      <c r="Z150" s="29" t="e">
        <v>#N/A</v>
      </c>
      <c r="AA150" s="28" t="s">
        <v>57</v>
      </c>
      <c r="AB150" s="28" t="s">
        <v>58</v>
      </c>
      <c r="AC150" s="29" t="str">
        <f>VLOOKUP(B150,[1]Sheet1!$B$8:$AC$364,28,0)</f>
        <v>带动村集体、脱贫户增收</v>
      </c>
      <c r="AD150" s="64" t="str">
        <f>VLOOKUP(B150,[1]Sheet1!$B$8:$AD$364,29,0)</f>
        <v>增加收入、务工</v>
      </c>
      <c r="AE150" s="28" t="s">
        <v>64</v>
      </c>
      <c r="AF150" s="28" t="s">
        <v>59</v>
      </c>
      <c r="AG150" s="28" t="s">
        <v>59</v>
      </c>
      <c r="AH150" s="28" t="s">
        <v>59</v>
      </c>
      <c r="AI150" s="28" t="s">
        <v>59</v>
      </c>
      <c r="AJ150" s="30" t="s">
        <v>59</v>
      </c>
      <c r="AK150" s="28"/>
    </row>
    <row r="151" ht="42" customHeight="1" spans="1:37">
      <c r="A151" s="27">
        <v>144</v>
      </c>
      <c r="B151" s="28" t="s">
        <v>573</v>
      </c>
      <c r="C151" s="28" t="s">
        <v>574</v>
      </c>
      <c r="D151" s="28" t="s">
        <v>50</v>
      </c>
      <c r="E151" s="28" t="s">
        <v>51</v>
      </c>
      <c r="F151" s="28" t="s">
        <v>571</v>
      </c>
      <c r="G151" s="28" t="s">
        <v>575</v>
      </c>
      <c r="H151" s="29" t="s">
        <v>574</v>
      </c>
      <c r="I151" s="28"/>
      <c r="J151" s="28" t="s">
        <v>576</v>
      </c>
      <c r="K151" s="28" t="s">
        <v>576</v>
      </c>
      <c r="L151" s="28" t="s">
        <v>192</v>
      </c>
      <c r="M151" s="29">
        <v>48</v>
      </c>
      <c r="N151" s="29">
        <v>48</v>
      </c>
      <c r="O151" s="29">
        <v>48</v>
      </c>
      <c r="P151" s="29">
        <v>0</v>
      </c>
      <c r="Q151" s="29">
        <v>0</v>
      </c>
      <c r="R151" s="29">
        <v>0</v>
      </c>
      <c r="S151" s="25">
        <f t="shared" si="2"/>
        <v>0</v>
      </c>
      <c r="T151" s="28"/>
      <c r="U151" s="29">
        <v>762</v>
      </c>
      <c r="V151" s="29">
        <v>11178</v>
      </c>
      <c r="W151" s="29">
        <v>142</v>
      </c>
      <c r="X151" s="29">
        <v>281</v>
      </c>
      <c r="Y151" s="29">
        <v>13</v>
      </c>
      <c r="Z151" s="29" t="e">
        <v>#N/A</v>
      </c>
      <c r="AA151" s="28" t="s">
        <v>57</v>
      </c>
      <c r="AB151" s="28" t="s">
        <v>58</v>
      </c>
      <c r="AC151" s="29" t="str">
        <f>VLOOKUP(B151,[1]Sheet1!$B$8:$AC$364,28,0)</f>
        <v>带动村集体、脱贫户增收</v>
      </c>
      <c r="AD151" s="64" t="str">
        <f>VLOOKUP(B151,[1]Sheet1!$B$8:$AD$364,29,0)</f>
        <v>增加收入、务工</v>
      </c>
      <c r="AE151" s="28" t="s">
        <v>64</v>
      </c>
      <c r="AF151" s="28" t="s">
        <v>59</v>
      </c>
      <c r="AG151" s="28" t="s">
        <v>59</v>
      </c>
      <c r="AH151" s="28" t="s">
        <v>59</v>
      </c>
      <c r="AI151" s="28" t="s">
        <v>59</v>
      </c>
      <c r="AJ151" s="30" t="s">
        <v>64</v>
      </c>
      <c r="AK151" s="28"/>
    </row>
    <row r="152" ht="42" customHeight="1" spans="1:37">
      <c r="A152" s="27">
        <v>145</v>
      </c>
      <c r="B152" s="28" t="s">
        <v>577</v>
      </c>
      <c r="C152" s="28" t="s">
        <v>578</v>
      </c>
      <c r="D152" s="28" t="s">
        <v>50</v>
      </c>
      <c r="E152" s="28" t="s">
        <v>51</v>
      </c>
      <c r="F152" s="28" t="s">
        <v>571</v>
      </c>
      <c r="G152" s="28" t="s">
        <v>575</v>
      </c>
      <c r="H152" s="29" t="s">
        <v>578</v>
      </c>
      <c r="I152" s="28"/>
      <c r="J152" s="28" t="s">
        <v>579</v>
      </c>
      <c r="K152" s="28" t="s">
        <v>580</v>
      </c>
      <c r="L152" s="28" t="s">
        <v>404</v>
      </c>
      <c r="M152" s="29">
        <v>48</v>
      </c>
      <c r="N152" s="29">
        <v>48</v>
      </c>
      <c r="O152" s="29">
        <v>48</v>
      </c>
      <c r="P152" s="29">
        <v>0</v>
      </c>
      <c r="Q152" s="29">
        <v>0</v>
      </c>
      <c r="R152" s="29">
        <v>0</v>
      </c>
      <c r="S152" s="25">
        <f t="shared" si="2"/>
        <v>0</v>
      </c>
      <c r="T152" s="28"/>
      <c r="U152" s="29">
        <v>575</v>
      </c>
      <c r="V152" s="29">
        <v>5075</v>
      </c>
      <c r="W152" s="29">
        <v>127</v>
      </c>
      <c r="X152" s="29">
        <v>249</v>
      </c>
      <c r="Y152" s="29">
        <v>13</v>
      </c>
      <c r="Z152" s="29" t="e">
        <v>#N/A</v>
      </c>
      <c r="AA152" s="28" t="s">
        <v>57</v>
      </c>
      <c r="AB152" s="28" t="s">
        <v>58</v>
      </c>
      <c r="AC152" s="29" t="str">
        <f>VLOOKUP(B152,[1]Sheet1!$B$8:$AC$364,28,0)</f>
        <v>带动村集体、脱贫户增收</v>
      </c>
      <c r="AD152" s="64" t="str">
        <f>VLOOKUP(B152,[1]Sheet1!$B$8:$AD$364,29,0)</f>
        <v>增加收入、务工</v>
      </c>
      <c r="AE152" s="28" t="s">
        <v>64</v>
      </c>
      <c r="AF152" s="28" t="s">
        <v>59</v>
      </c>
      <c r="AG152" s="28" t="s">
        <v>59</v>
      </c>
      <c r="AH152" s="28" t="s">
        <v>59</v>
      </c>
      <c r="AI152" s="28" t="s">
        <v>59</v>
      </c>
      <c r="AJ152" s="30" t="s">
        <v>64</v>
      </c>
      <c r="AK152" s="28"/>
    </row>
    <row r="153" ht="42" customHeight="1" spans="1:37">
      <c r="A153" s="27">
        <v>146</v>
      </c>
      <c r="B153" s="28" t="s">
        <v>581</v>
      </c>
      <c r="C153" s="28" t="s">
        <v>582</v>
      </c>
      <c r="D153" s="28" t="s">
        <v>50</v>
      </c>
      <c r="E153" s="28" t="s">
        <v>51</v>
      </c>
      <c r="F153" s="28" t="s">
        <v>571</v>
      </c>
      <c r="G153" s="28" t="s">
        <v>575</v>
      </c>
      <c r="H153" s="29" t="s">
        <v>583</v>
      </c>
      <c r="I153" s="28"/>
      <c r="J153" s="28" t="s">
        <v>519</v>
      </c>
      <c r="K153" s="28" t="s">
        <v>519</v>
      </c>
      <c r="L153" s="28" t="s">
        <v>160</v>
      </c>
      <c r="M153" s="29">
        <v>130</v>
      </c>
      <c r="N153" s="29">
        <v>130</v>
      </c>
      <c r="O153" s="29">
        <v>0</v>
      </c>
      <c r="P153" s="29">
        <v>130</v>
      </c>
      <c r="Q153" s="29">
        <v>0</v>
      </c>
      <c r="R153" s="29">
        <v>0</v>
      </c>
      <c r="S153" s="25">
        <f t="shared" si="2"/>
        <v>0</v>
      </c>
      <c r="T153" s="28"/>
      <c r="U153" s="29">
        <v>248</v>
      </c>
      <c r="V153" s="29">
        <v>10771</v>
      </c>
      <c r="W153" s="29">
        <v>101</v>
      </c>
      <c r="X153" s="29">
        <v>232</v>
      </c>
      <c r="Y153" s="29">
        <v>4</v>
      </c>
      <c r="Z153" s="29" t="e">
        <v>#N/A</v>
      </c>
      <c r="AA153" s="28" t="s">
        <v>57</v>
      </c>
      <c r="AB153" s="28" t="s">
        <v>58</v>
      </c>
      <c r="AC153" s="29" t="str">
        <f>VLOOKUP(B153,[1]Sheet1!$B$8:$AC$364,28,0)</f>
        <v>带动村集体、脱贫户增收</v>
      </c>
      <c r="AD153" s="64" t="str">
        <f>VLOOKUP(B153,[1]Sheet1!$B$8:$AD$364,29,0)</f>
        <v>增加收入、务工</v>
      </c>
      <c r="AE153" s="28" t="s">
        <v>64</v>
      </c>
      <c r="AF153" s="28" t="s">
        <v>59</v>
      </c>
      <c r="AG153" s="28" t="s">
        <v>59</v>
      </c>
      <c r="AH153" s="28" t="s">
        <v>59</v>
      </c>
      <c r="AI153" s="28" t="s">
        <v>59</v>
      </c>
      <c r="AJ153" s="30" t="s">
        <v>64</v>
      </c>
      <c r="AK153" s="28"/>
    </row>
    <row r="154" s="4" customFormat="1" ht="42" customHeight="1" spans="1:37">
      <c r="A154" s="27">
        <v>147</v>
      </c>
      <c r="B154" s="28" t="s">
        <v>584</v>
      </c>
      <c r="C154" s="28" t="s">
        <v>585</v>
      </c>
      <c r="D154" s="28" t="s">
        <v>50</v>
      </c>
      <c r="E154" s="28" t="s">
        <v>51</v>
      </c>
      <c r="F154" s="28" t="s">
        <v>571</v>
      </c>
      <c r="G154" s="28" t="s">
        <v>575</v>
      </c>
      <c r="H154" s="29" t="s">
        <v>585</v>
      </c>
      <c r="I154" s="28"/>
      <c r="J154" s="28" t="s">
        <v>586</v>
      </c>
      <c r="K154" s="28" t="s">
        <v>586</v>
      </c>
      <c r="L154" s="28" t="s">
        <v>160</v>
      </c>
      <c r="M154" s="29">
        <v>100</v>
      </c>
      <c r="N154" s="29">
        <v>70</v>
      </c>
      <c r="O154" s="29">
        <v>70</v>
      </c>
      <c r="P154" s="29">
        <v>0</v>
      </c>
      <c r="Q154" s="29">
        <v>0</v>
      </c>
      <c r="R154" s="29">
        <v>0</v>
      </c>
      <c r="S154" s="25">
        <f t="shared" si="2"/>
        <v>30</v>
      </c>
      <c r="T154" s="28"/>
      <c r="U154" s="29">
        <v>739</v>
      </c>
      <c r="V154" s="29">
        <v>7640</v>
      </c>
      <c r="W154" s="29">
        <v>117</v>
      </c>
      <c r="X154" s="29">
        <v>196</v>
      </c>
      <c r="Y154" s="29">
        <v>12</v>
      </c>
      <c r="Z154" s="29" t="e">
        <v>#N/A</v>
      </c>
      <c r="AA154" s="28" t="s">
        <v>57</v>
      </c>
      <c r="AB154" s="28" t="s">
        <v>58</v>
      </c>
      <c r="AC154" s="29" t="str">
        <f>VLOOKUP(B154,[1]Sheet1!$B$8:$AC$364,28,0)</f>
        <v>带动村集体、脱贫户增收</v>
      </c>
      <c r="AD154" s="64" t="str">
        <f>VLOOKUP(B154,[1]Sheet1!$B$8:$AD$364,29,0)</f>
        <v>增加收入、务工</v>
      </c>
      <c r="AE154" s="28" t="s">
        <v>64</v>
      </c>
      <c r="AF154" s="28" t="s">
        <v>59</v>
      </c>
      <c r="AG154" s="28" t="s">
        <v>59</v>
      </c>
      <c r="AH154" s="28" t="s">
        <v>59</v>
      </c>
      <c r="AI154" s="28" t="s">
        <v>59</v>
      </c>
      <c r="AJ154" s="30" t="s">
        <v>64</v>
      </c>
      <c r="AK154" s="69"/>
    </row>
    <row r="155" s="4" customFormat="1" ht="42" customHeight="1" spans="1:37">
      <c r="A155" s="27">
        <v>148</v>
      </c>
      <c r="B155" s="28" t="s">
        <v>587</v>
      </c>
      <c r="C155" s="28" t="s">
        <v>588</v>
      </c>
      <c r="D155" s="28" t="s">
        <v>50</v>
      </c>
      <c r="E155" s="28" t="s">
        <v>51</v>
      </c>
      <c r="F155" s="28" t="s">
        <v>589</v>
      </c>
      <c r="G155" s="28" t="s">
        <v>590</v>
      </c>
      <c r="H155" s="29" t="s">
        <v>588</v>
      </c>
      <c r="I155" s="28"/>
      <c r="J155" s="28" t="s">
        <v>54</v>
      </c>
      <c r="K155" s="28" t="s">
        <v>116</v>
      </c>
      <c r="L155" s="28" t="s">
        <v>116</v>
      </c>
      <c r="M155" s="29">
        <v>600</v>
      </c>
      <c r="N155" s="29">
        <v>600</v>
      </c>
      <c r="O155" s="29">
        <v>400</v>
      </c>
      <c r="P155" s="29">
        <v>0</v>
      </c>
      <c r="Q155" s="29">
        <v>0</v>
      </c>
      <c r="R155" s="29">
        <v>200</v>
      </c>
      <c r="S155" s="25">
        <f t="shared" si="2"/>
        <v>0</v>
      </c>
      <c r="T155" s="28"/>
      <c r="U155" s="29">
        <v>762</v>
      </c>
      <c r="V155" s="29">
        <v>5885</v>
      </c>
      <c r="W155" s="29">
        <v>142</v>
      </c>
      <c r="X155" s="29">
        <v>281</v>
      </c>
      <c r="Y155" s="29">
        <v>13</v>
      </c>
      <c r="Z155" s="29" t="e">
        <v>#N/A</v>
      </c>
      <c r="AA155" s="28" t="s">
        <v>57</v>
      </c>
      <c r="AB155" s="28" t="s">
        <v>58</v>
      </c>
      <c r="AC155" s="29" t="str">
        <f>VLOOKUP(B155,[1]Sheet1!$B$8:$AC$364,28,0)</f>
        <v>扶持生产，增加收入</v>
      </c>
      <c r="AD155" s="64" t="str">
        <f>VLOOKUP(B155,[1]Sheet1!$B$8:$AD$364,29,0)</f>
        <v>扶持生产，增加收入</v>
      </c>
      <c r="AE155" s="28" t="s">
        <v>64</v>
      </c>
      <c r="AF155" s="28" t="s">
        <v>59</v>
      </c>
      <c r="AG155" s="28" t="s">
        <v>59</v>
      </c>
      <c r="AH155" s="28" t="s">
        <v>59</v>
      </c>
      <c r="AI155" s="28" t="s">
        <v>59</v>
      </c>
      <c r="AJ155" s="30" t="s">
        <v>59</v>
      </c>
      <c r="AK155" s="69"/>
    </row>
    <row r="156" s="4" customFormat="1" ht="42" customHeight="1" spans="1:37">
      <c r="A156" s="27">
        <v>149</v>
      </c>
      <c r="B156" s="28" t="s">
        <v>591</v>
      </c>
      <c r="C156" s="28" t="s">
        <v>592</v>
      </c>
      <c r="D156" s="28" t="s">
        <v>50</v>
      </c>
      <c r="E156" s="28" t="s">
        <v>51</v>
      </c>
      <c r="F156" s="28" t="s">
        <v>589</v>
      </c>
      <c r="G156" s="28" t="s">
        <v>590</v>
      </c>
      <c r="H156" s="29" t="s">
        <v>592</v>
      </c>
      <c r="I156" s="28"/>
      <c r="J156" s="28" t="s">
        <v>54</v>
      </c>
      <c r="K156" s="28" t="s">
        <v>116</v>
      </c>
      <c r="L156" s="28" t="s">
        <v>116</v>
      </c>
      <c r="M156" s="29">
        <v>20</v>
      </c>
      <c r="N156" s="29">
        <v>20</v>
      </c>
      <c r="O156" s="29">
        <v>20</v>
      </c>
      <c r="P156" s="29">
        <v>0</v>
      </c>
      <c r="Q156" s="29">
        <v>0</v>
      </c>
      <c r="R156" s="29">
        <v>0</v>
      </c>
      <c r="S156" s="25">
        <f t="shared" si="2"/>
        <v>0</v>
      </c>
      <c r="T156" s="28"/>
      <c r="U156" s="29">
        <v>345</v>
      </c>
      <c r="V156" s="29">
        <v>8157</v>
      </c>
      <c r="W156" s="29">
        <v>127</v>
      </c>
      <c r="X156" s="29">
        <v>306</v>
      </c>
      <c r="Y156" s="29">
        <v>13</v>
      </c>
      <c r="Z156" s="29" t="e">
        <v>#N/A</v>
      </c>
      <c r="AA156" s="28" t="s">
        <v>57</v>
      </c>
      <c r="AB156" s="28" t="s">
        <v>58</v>
      </c>
      <c r="AC156" s="29" t="str">
        <f>VLOOKUP(B156,[1]Sheet1!$B$8:$AC$364,28,0)</f>
        <v>扶持生产，增加收入</v>
      </c>
      <c r="AD156" s="64" t="str">
        <f>VLOOKUP(B156,[1]Sheet1!$B$8:$AD$364,29,0)</f>
        <v>扶持生产，增加收入</v>
      </c>
      <c r="AE156" s="28" t="s">
        <v>64</v>
      </c>
      <c r="AF156" s="28" t="s">
        <v>59</v>
      </c>
      <c r="AG156" s="28" t="s">
        <v>59</v>
      </c>
      <c r="AH156" s="28" t="s">
        <v>59</v>
      </c>
      <c r="AI156" s="28" t="s">
        <v>59</v>
      </c>
      <c r="AJ156" s="30" t="s">
        <v>59</v>
      </c>
      <c r="AK156" s="69"/>
    </row>
    <row r="157" s="4" customFormat="1" ht="42" customHeight="1" spans="1:37">
      <c r="A157" s="27">
        <v>150</v>
      </c>
      <c r="B157" s="28" t="s">
        <v>593</v>
      </c>
      <c r="C157" s="28" t="s">
        <v>594</v>
      </c>
      <c r="D157" s="28" t="s">
        <v>50</v>
      </c>
      <c r="E157" s="28" t="s">
        <v>51</v>
      </c>
      <c r="F157" s="28" t="s">
        <v>589</v>
      </c>
      <c r="G157" s="28" t="s">
        <v>590</v>
      </c>
      <c r="H157" s="29" t="s">
        <v>594</v>
      </c>
      <c r="I157" s="28"/>
      <c r="J157" s="28" t="s">
        <v>54</v>
      </c>
      <c r="K157" s="28" t="s">
        <v>116</v>
      </c>
      <c r="L157" s="28" t="s">
        <v>116</v>
      </c>
      <c r="M157" s="29">
        <v>30</v>
      </c>
      <c r="N157" s="29">
        <v>30</v>
      </c>
      <c r="O157" s="29">
        <v>30</v>
      </c>
      <c r="P157" s="29">
        <v>0</v>
      </c>
      <c r="Q157" s="29">
        <v>0</v>
      </c>
      <c r="R157" s="29">
        <v>0</v>
      </c>
      <c r="S157" s="25">
        <f t="shared" si="2"/>
        <v>0</v>
      </c>
      <c r="T157" s="28"/>
      <c r="U157" s="29">
        <v>137</v>
      </c>
      <c r="V157" s="29">
        <v>7509</v>
      </c>
      <c r="W157" s="29">
        <v>76</v>
      </c>
      <c r="X157" s="29">
        <v>176</v>
      </c>
      <c r="Y157" s="29">
        <v>7</v>
      </c>
      <c r="Z157" s="29" t="e">
        <v>#N/A</v>
      </c>
      <c r="AA157" s="28" t="s">
        <v>57</v>
      </c>
      <c r="AB157" s="28" t="s">
        <v>58</v>
      </c>
      <c r="AC157" s="29" t="str">
        <f>VLOOKUP(B157,[1]Sheet1!$B$8:$AC$364,28,0)</f>
        <v>扶持生产，增加收入</v>
      </c>
      <c r="AD157" s="64" t="str">
        <f>VLOOKUP(B157,[1]Sheet1!$B$8:$AD$364,29,0)</f>
        <v>扶持生产，增加收入</v>
      </c>
      <c r="AE157" s="28" t="s">
        <v>64</v>
      </c>
      <c r="AF157" s="28" t="s">
        <v>59</v>
      </c>
      <c r="AG157" s="28" t="s">
        <v>59</v>
      </c>
      <c r="AH157" s="28" t="s">
        <v>59</v>
      </c>
      <c r="AI157" s="28" t="s">
        <v>59</v>
      </c>
      <c r="AJ157" s="30" t="s">
        <v>59</v>
      </c>
      <c r="AK157" s="69"/>
    </row>
    <row r="158" s="4" customFormat="1" ht="42" customHeight="1" spans="1:37">
      <c r="A158" s="27">
        <v>151</v>
      </c>
      <c r="B158" s="28" t="s">
        <v>595</v>
      </c>
      <c r="C158" s="28" t="s">
        <v>596</v>
      </c>
      <c r="D158" s="28" t="s">
        <v>50</v>
      </c>
      <c r="E158" s="28" t="s">
        <v>51</v>
      </c>
      <c r="F158" s="28" t="s">
        <v>589</v>
      </c>
      <c r="G158" s="28" t="s">
        <v>590</v>
      </c>
      <c r="H158" s="29" t="s">
        <v>596</v>
      </c>
      <c r="I158" s="28"/>
      <c r="J158" s="28" t="s">
        <v>54</v>
      </c>
      <c r="K158" s="28" t="s">
        <v>116</v>
      </c>
      <c r="L158" s="28" t="s">
        <v>116</v>
      </c>
      <c r="M158" s="29">
        <v>20</v>
      </c>
      <c r="N158" s="29">
        <v>20</v>
      </c>
      <c r="O158" s="29">
        <v>20</v>
      </c>
      <c r="P158" s="29">
        <v>0</v>
      </c>
      <c r="Q158" s="29">
        <v>0</v>
      </c>
      <c r="R158" s="29">
        <v>0</v>
      </c>
      <c r="S158" s="25">
        <f t="shared" si="2"/>
        <v>0</v>
      </c>
      <c r="T158" s="28"/>
      <c r="U158" s="29">
        <v>596</v>
      </c>
      <c r="V158" s="29">
        <v>6211</v>
      </c>
      <c r="W158" s="29">
        <v>134</v>
      </c>
      <c r="X158" s="29">
        <v>215</v>
      </c>
      <c r="Y158" s="29">
        <v>11</v>
      </c>
      <c r="Z158" s="29" t="e">
        <v>#N/A</v>
      </c>
      <c r="AA158" s="28" t="s">
        <v>57</v>
      </c>
      <c r="AB158" s="28" t="s">
        <v>58</v>
      </c>
      <c r="AC158" s="29" t="str">
        <f>VLOOKUP(B158,[1]Sheet1!$B$8:$AC$364,28,0)</f>
        <v>扶持生产，增加收入</v>
      </c>
      <c r="AD158" s="64" t="str">
        <f>VLOOKUP(B158,[1]Sheet1!$B$8:$AD$364,29,0)</f>
        <v>扶持生产，增加收入</v>
      </c>
      <c r="AE158" s="28" t="s">
        <v>64</v>
      </c>
      <c r="AF158" s="28" t="s">
        <v>59</v>
      </c>
      <c r="AG158" s="28" t="s">
        <v>59</v>
      </c>
      <c r="AH158" s="28" t="s">
        <v>59</v>
      </c>
      <c r="AI158" s="28" t="s">
        <v>59</v>
      </c>
      <c r="AJ158" s="30" t="s">
        <v>59</v>
      </c>
      <c r="AK158" s="69"/>
    </row>
    <row r="159" s="4" customFormat="1" ht="42" customHeight="1" spans="1:37">
      <c r="A159" s="27">
        <v>152</v>
      </c>
      <c r="B159" s="28" t="s">
        <v>597</v>
      </c>
      <c r="C159" s="28" t="s">
        <v>598</v>
      </c>
      <c r="D159" s="28" t="s">
        <v>50</v>
      </c>
      <c r="E159" s="28" t="s">
        <v>51</v>
      </c>
      <c r="F159" s="28" t="s">
        <v>589</v>
      </c>
      <c r="G159" s="28" t="s">
        <v>590</v>
      </c>
      <c r="H159" s="29" t="s">
        <v>599</v>
      </c>
      <c r="I159" s="28"/>
      <c r="J159" s="28" t="s">
        <v>54</v>
      </c>
      <c r="K159" s="28" t="s">
        <v>116</v>
      </c>
      <c r="L159" s="28" t="s">
        <v>116</v>
      </c>
      <c r="M159" s="29">
        <v>20</v>
      </c>
      <c r="N159" s="29">
        <v>20</v>
      </c>
      <c r="O159" s="29">
        <v>20</v>
      </c>
      <c r="P159" s="29">
        <v>0</v>
      </c>
      <c r="Q159" s="29">
        <v>0</v>
      </c>
      <c r="R159" s="29">
        <v>0</v>
      </c>
      <c r="S159" s="25">
        <f t="shared" si="2"/>
        <v>0</v>
      </c>
      <c r="T159" s="28"/>
      <c r="U159" s="29">
        <v>195</v>
      </c>
      <c r="V159" s="29">
        <v>1466</v>
      </c>
      <c r="W159" s="29">
        <v>64</v>
      </c>
      <c r="X159" s="29">
        <v>181</v>
      </c>
      <c r="Y159" s="29">
        <v>5</v>
      </c>
      <c r="Z159" s="29">
        <v>21</v>
      </c>
      <c r="AA159" s="28" t="s">
        <v>57</v>
      </c>
      <c r="AB159" s="28" t="s">
        <v>58</v>
      </c>
      <c r="AC159" s="29" t="str">
        <f>VLOOKUP(B159,[1]Sheet1!$B$8:$AC$364,28,0)</f>
        <v>扶持生产，增加收入</v>
      </c>
      <c r="AD159" s="64" t="str">
        <f>VLOOKUP(B159,[1]Sheet1!$B$8:$AD$364,29,0)</f>
        <v>扶持生产，增加收入</v>
      </c>
      <c r="AE159" s="28" t="s">
        <v>59</v>
      </c>
      <c r="AF159" s="28" t="s">
        <v>59</v>
      </c>
      <c r="AG159" s="28" t="s">
        <v>59</v>
      </c>
      <c r="AH159" s="28" t="s">
        <v>59</v>
      </c>
      <c r="AI159" s="28" t="s">
        <v>59</v>
      </c>
      <c r="AJ159" s="30" t="s">
        <v>59</v>
      </c>
      <c r="AK159" s="69"/>
    </row>
    <row r="160" s="4" customFormat="1" ht="42" customHeight="1" spans="1:37">
      <c r="A160" s="27">
        <v>153</v>
      </c>
      <c r="B160" s="28" t="s">
        <v>600</v>
      </c>
      <c r="C160" s="28" t="s">
        <v>601</v>
      </c>
      <c r="D160" s="28" t="s">
        <v>50</v>
      </c>
      <c r="E160" s="28" t="s">
        <v>51</v>
      </c>
      <c r="F160" s="28" t="s">
        <v>589</v>
      </c>
      <c r="G160" s="28" t="s">
        <v>590</v>
      </c>
      <c r="H160" s="29" t="s">
        <v>601</v>
      </c>
      <c r="I160" s="28"/>
      <c r="J160" s="28" t="s">
        <v>54</v>
      </c>
      <c r="K160" s="28" t="s">
        <v>116</v>
      </c>
      <c r="L160" s="28" t="s">
        <v>116</v>
      </c>
      <c r="M160" s="29">
        <v>50</v>
      </c>
      <c r="N160" s="29">
        <v>40</v>
      </c>
      <c r="O160" s="29">
        <v>40</v>
      </c>
      <c r="P160" s="29">
        <v>0</v>
      </c>
      <c r="Q160" s="29">
        <v>0</v>
      </c>
      <c r="R160" s="29">
        <v>0</v>
      </c>
      <c r="S160" s="25">
        <f t="shared" si="2"/>
        <v>10</v>
      </c>
      <c r="T160" s="28"/>
      <c r="U160" s="29">
        <v>1180</v>
      </c>
      <c r="V160" s="29">
        <v>415</v>
      </c>
      <c r="W160" s="29">
        <v>256</v>
      </c>
      <c r="X160" s="29">
        <v>460</v>
      </c>
      <c r="Y160" s="29">
        <v>19</v>
      </c>
      <c r="Z160" s="29">
        <v>9</v>
      </c>
      <c r="AA160" s="28" t="s">
        <v>57</v>
      </c>
      <c r="AB160" s="28" t="s">
        <v>58</v>
      </c>
      <c r="AC160" s="29" t="str">
        <f>VLOOKUP(B160,[1]Sheet1!$B$8:$AC$364,28,0)</f>
        <v>扶持生产，增加收入</v>
      </c>
      <c r="AD160" s="64" t="str">
        <f>VLOOKUP(B160,[1]Sheet1!$B$8:$AD$364,29,0)</f>
        <v>扶持生产，增加收入</v>
      </c>
      <c r="AE160" s="28" t="s">
        <v>59</v>
      </c>
      <c r="AF160" s="28" t="s">
        <v>59</v>
      </c>
      <c r="AG160" s="28" t="s">
        <v>59</v>
      </c>
      <c r="AH160" s="28" t="s">
        <v>59</v>
      </c>
      <c r="AI160" s="28" t="s">
        <v>59</v>
      </c>
      <c r="AJ160" s="30" t="s">
        <v>59</v>
      </c>
      <c r="AK160" s="69"/>
    </row>
    <row r="161" s="4" customFormat="1" ht="42" customHeight="1" spans="1:37">
      <c r="A161" s="27">
        <v>154</v>
      </c>
      <c r="B161" s="28" t="s">
        <v>602</v>
      </c>
      <c r="C161" s="28" t="s">
        <v>603</v>
      </c>
      <c r="D161" s="28" t="s">
        <v>50</v>
      </c>
      <c r="E161" s="28" t="s">
        <v>51</v>
      </c>
      <c r="F161" s="28" t="s">
        <v>589</v>
      </c>
      <c r="G161" s="28" t="s">
        <v>590</v>
      </c>
      <c r="H161" s="29" t="s">
        <v>603</v>
      </c>
      <c r="I161" s="28"/>
      <c r="J161" s="28" t="s">
        <v>54</v>
      </c>
      <c r="K161" s="28" t="s">
        <v>116</v>
      </c>
      <c r="L161" s="28" t="s">
        <v>116</v>
      </c>
      <c r="M161" s="29">
        <v>20</v>
      </c>
      <c r="N161" s="29">
        <v>20</v>
      </c>
      <c r="O161" s="29">
        <v>20</v>
      </c>
      <c r="P161" s="29">
        <v>0</v>
      </c>
      <c r="Q161" s="29">
        <v>0</v>
      </c>
      <c r="R161" s="29">
        <v>0</v>
      </c>
      <c r="S161" s="25">
        <f t="shared" si="2"/>
        <v>0</v>
      </c>
      <c r="T161" s="28"/>
      <c r="U161" s="29">
        <v>137</v>
      </c>
      <c r="V161" s="29">
        <v>310</v>
      </c>
      <c r="W161" s="29">
        <v>76</v>
      </c>
      <c r="X161" s="29">
        <v>176</v>
      </c>
      <c r="Y161" s="29">
        <v>7</v>
      </c>
      <c r="Z161" s="29">
        <v>5</v>
      </c>
      <c r="AA161" s="28" t="s">
        <v>57</v>
      </c>
      <c r="AB161" s="28" t="s">
        <v>58</v>
      </c>
      <c r="AC161" s="29" t="str">
        <f>VLOOKUP(B161,[1]Sheet1!$B$8:$AC$364,28,0)</f>
        <v>扶持生产，增加收入</v>
      </c>
      <c r="AD161" s="64" t="str">
        <f>VLOOKUP(B161,[1]Sheet1!$B$8:$AD$364,29,0)</f>
        <v>扶持生产，增加收入</v>
      </c>
      <c r="AE161" s="28" t="s">
        <v>59</v>
      </c>
      <c r="AF161" s="28" t="s">
        <v>59</v>
      </c>
      <c r="AG161" s="28" t="s">
        <v>59</v>
      </c>
      <c r="AH161" s="28" t="s">
        <v>59</v>
      </c>
      <c r="AI161" s="28" t="s">
        <v>59</v>
      </c>
      <c r="AJ161" s="30" t="s">
        <v>59</v>
      </c>
      <c r="AK161" s="69"/>
    </row>
    <row r="162" ht="42" customHeight="1" spans="1:37">
      <c r="A162" s="27">
        <v>155</v>
      </c>
      <c r="B162" s="28" t="s">
        <v>604</v>
      </c>
      <c r="C162" s="28" t="s">
        <v>605</v>
      </c>
      <c r="D162" s="28" t="s">
        <v>50</v>
      </c>
      <c r="E162" s="28" t="s">
        <v>51</v>
      </c>
      <c r="F162" s="28" t="s">
        <v>606</v>
      </c>
      <c r="G162" s="28" t="s">
        <v>607</v>
      </c>
      <c r="H162" s="29" t="s">
        <v>605</v>
      </c>
      <c r="I162" s="28"/>
      <c r="J162" s="28" t="s">
        <v>552</v>
      </c>
      <c r="K162" s="28" t="s">
        <v>608</v>
      </c>
      <c r="L162" s="28" t="s">
        <v>555</v>
      </c>
      <c r="M162" s="29">
        <v>50</v>
      </c>
      <c r="N162" s="29">
        <v>50</v>
      </c>
      <c r="O162" s="29">
        <v>0</v>
      </c>
      <c r="P162" s="29">
        <v>50</v>
      </c>
      <c r="Q162" s="29">
        <v>0</v>
      </c>
      <c r="R162" s="29">
        <v>0</v>
      </c>
      <c r="S162" s="25">
        <f t="shared" si="2"/>
        <v>0</v>
      </c>
      <c r="T162" s="28"/>
      <c r="U162" s="29">
        <v>1980</v>
      </c>
      <c r="V162" s="29">
        <v>367</v>
      </c>
      <c r="W162" s="29">
        <v>1980</v>
      </c>
      <c r="X162" s="29">
        <v>4227</v>
      </c>
      <c r="Y162" s="29">
        <v>190</v>
      </c>
      <c r="Z162" s="29">
        <v>15</v>
      </c>
      <c r="AA162" s="28" t="s">
        <v>57</v>
      </c>
      <c r="AB162" s="28" t="s">
        <v>58</v>
      </c>
      <c r="AC162" s="29" t="str">
        <f>VLOOKUP(B162,[1]Sheet1!$B$8:$AC$364,28,0)</f>
        <v>扶持生产增加收入</v>
      </c>
      <c r="AD162" s="64" t="str">
        <f>VLOOKUP(B162,[1]Sheet1!$B$8:$AD$364,29,0)</f>
        <v>扶持生产增加收入</v>
      </c>
      <c r="AE162" s="28" t="s">
        <v>59</v>
      </c>
      <c r="AF162" s="28" t="s">
        <v>59</v>
      </c>
      <c r="AG162" s="28" t="s">
        <v>59</v>
      </c>
      <c r="AH162" s="28" t="s">
        <v>59</v>
      </c>
      <c r="AI162" s="28" t="s">
        <v>59</v>
      </c>
      <c r="AJ162" s="30" t="s">
        <v>64</v>
      </c>
      <c r="AK162" s="28"/>
    </row>
    <row r="163" ht="42" customHeight="1" spans="1:37">
      <c r="A163" s="27">
        <v>156</v>
      </c>
      <c r="B163" s="28" t="s">
        <v>609</v>
      </c>
      <c r="C163" s="28" t="s">
        <v>610</v>
      </c>
      <c r="D163" s="28" t="s">
        <v>50</v>
      </c>
      <c r="E163" s="28" t="s">
        <v>51</v>
      </c>
      <c r="F163" s="28" t="s">
        <v>606</v>
      </c>
      <c r="G163" s="28" t="s">
        <v>607</v>
      </c>
      <c r="H163" s="29" t="s">
        <v>610</v>
      </c>
      <c r="I163" s="28"/>
      <c r="J163" s="28" t="s">
        <v>611</v>
      </c>
      <c r="K163" s="28" t="s">
        <v>342</v>
      </c>
      <c r="L163" s="28" t="s">
        <v>160</v>
      </c>
      <c r="M163" s="29">
        <v>75</v>
      </c>
      <c r="N163" s="29">
        <v>75</v>
      </c>
      <c r="O163" s="29">
        <v>0</v>
      </c>
      <c r="P163" s="29">
        <v>75</v>
      </c>
      <c r="Q163" s="29">
        <v>0</v>
      </c>
      <c r="R163" s="29">
        <v>0</v>
      </c>
      <c r="S163" s="25">
        <f t="shared" si="2"/>
        <v>0</v>
      </c>
      <c r="T163" s="28"/>
      <c r="U163" s="29">
        <v>3269</v>
      </c>
      <c r="V163" s="29">
        <v>926</v>
      </c>
      <c r="W163" s="29">
        <v>3269</v>
      </c>
      <c r="X163" s="29">
        <v>7214</v>
      </c>
      <c r="Y163" s="29">
        <v>282</v>
      </c>
      <c r="Z163" s="29">
        <v>20</v>
      </c>
      <c r="AA163" s="28" t="s">
        <v>57</v>
      </c>
      <c r="AB163" s="28" t="s">
        <v>58</v>
      </c>
      <c r="AC163" s="29" t="str">
        <f>VLOOKUP(B163,[1]Sheet1!$B$8:$AC$364,28,0)</f>
        <v>扶持生产增加收入</v>
      </c>
      <c r="AD163" s="64" t="str">
        <f>VLOOKUP(B163,[1]Sheet1!$B$8:$AD$364,29,0)</f>
        <v>扶持生产增加收入</v>
      </c>
      <c r="AE163" s="28" t="s">
        <v>59</v>
      </c>
      <c r="AF163" s="28" t="s">
        <v>59</v>
      </c>
      <c r="AG163" s="28" t="s">
        <v>59</v>
      </c>
      <c r="AH163" s="28" t="s">
        <v>59</v>
      </c>
      <c r="AI163" s="28" t="s">
        <v>59</v>
      </c>
      <c r="AJ163" s="30" t="s">
        <v>64</v>
      </c>
      <c r="AK163" s="28"/>
    </row>
    <row r="164" ht="42" customHeight="1" spans="1:37">
      <c r="A164" s="27">
        <v>157</v>
      </c>
      <c r="B164" s="28" t="s">
        <v>612</v>
      </c>
      <c r="C164" s="28" t="s">
        <v>613</v>
      </c>
      <c r="D164" s="28" t="s">
        <v>50</v>
      </c>
      <c r="E164" s="28" t="s">
        <v>51</v>
      </c>
      <c r="F164" s="28" t="s">
        <v>606</v>
      </c>
      <c r="G164" s="28" t="s">
        <v>607</v>
      </c>
      <c r="H164" s="29" t="s">
        <v>613</v>
      </c>
      <c r="I164" s="28"/>
      <c r="J164" s="28" t="s">
        <v>385</v>
      </c>
      <c r="K164" s="28" t="s">
        <v>614</v>
      </c>
      <c r="L164" s="28" t="s">
        <v>266</v>
      </c>
      <c r="M164" s="29">
        <v>110</v>
      </c>
      <c r="N164" s="29">
        <v>110</v>
      </c>
      <c r="O164" s="29">
        <v>0</v>
      </c>
      <c r="P164" s="29">
        <v>110</v>
      </c>
      <c r="Q164" s="29">
        <v>0</v>
      </c>
      <c r="R164" s="29">
        <v>0</v>
      </c>
      <c r="S164" s="25">
        <f t="shared" si="2"/>
        <v>0</v>
      </c>
      <c r="T164" s="28"/>
      <c r="U164" s="29">
        <v>4658</v>
      </c>
      <c r="V164" s="29">
        <v>1067</v>
      </c>
      <c r="W164" s="29">
        <v>4658</v>
      </c>
      <c r="X164" s="29">
        <v>11178</v>
      </c>
      <c r="Y164" s="29">
        <v>411</v>
      </c>
      <c r="Z164" s="29">
        <v>35</v>
      </c>
      <c r="AA164" s="28" t="s">
        <v>57</v>
      </c>
      <c r="AB164" s="28" t="s">
        <v>58</v>
      </c>
      <c r="AC164" s="29" t="str">
        <f>VLOOKUP(B164,[1]Sheet1!$B$8:$AC$364,28,0)</f>
        <v>扶持生产增加收入</v>
      </c>
      <c r="AD164" s="64" t="str">
        <f>VLOOKUP(B164,[1]Sheet1!$B$8:$AD$364,29,0)</f>
        <v>扶持生产增加收入</v>
      </c>
      <c r="AE164" s="28" t="s">
        <v>59</v>
      </c>
      <c r="AF164" s="28" t="s">
        <v>59</v>
      </c>
      <c r="AG164" s="28" t="s">
        <v>59</v>
      </c>
      <c r="AH164" s="28" t="s">
        <v>59</v>
      </c>
      <c r="AI164" s="28" t="s">
        <v>59</v>
      </c>
      <c r="AJ164" s="30" t="s">
        <v>64</v>
      </c>
      <c r="AK164" s="28"/>
    </row>
    <row r="165" ht="42" customHeight="1" spans="1:37">
      <c r="A165" s="27">
        <v>158</v>
      </c>
      <c r="B165" s="28" t="s">
        <v>615</v>
      </c>
      <c r="C165" s="28" t="s">
        <v>616</v>
      </c>
      <c r="D165" s="28" t="s">
        <v>50</v>
      </c>
      <c r="E165" s="28" t="s">
        <v>51</v>
      </c>
      <c r="F165" s="28" t="s">
        <v>606</v>
      </c>
      <c r="G165" s="28" t="s">
        <v>607</v>
      </c>
      <c r="H165" s="29" t="s">
        <v>616</v>
      </c>
      <c r="I165" s="28"/>
      <c r="J165" s="28" t="s">
        <v>617</v>
      </c>
      <c r="K165" s="28" t="s">
        <v>147</v>
      </c>
      <c r="L165" s="28" t="s">
        <v>143</v>
      </c>
      <c r="M165" s="29">
        <v>50</v>
      </c>
      <c r="N165" s="29">
        <v>50</v>
      </c>
      <c r="O165" s="29">
        <v>0</v>
      </c>
      <c r="P165" s="29">
        <v>50</v>
      </c>
      <c r="Q165" s="29">
        <v>0</v>
      </c>
      <c r="R165" s="29">
        <v>0</v>
      </c>
      <c r="S165" s="25">
        <f t="shared" si="2"/>
        <v>0</v>
      </c>
      <c r="T165" s="28"/>
      <c r="U165" s="29">
        <v>2060</v>
      </c>
      <c r="V165" s="29">
        <v>1490</v>
      </c>
      <c r="W165" s="29">
        <v>2060</v>
      </c>
      <c r="X165" s="29">
        <v>5075</v>
      </c>
      <c r="Y165" s="29">
        <v>227</v>
      </c>
      <c r="Z165" s="29">
        <v>13</v>
      </c>
      <c r="AA165" s="28" t="s">
        <v>57</v>
      </c>
      <c r="AB165" s="28" t="s">
        <v>58</v>
      </c>
      <c r="AC165" s="29" t="str">
        <f>VLOOKUP(B165,[1]Sheet1!$B$8:$AC$364,28,0)</f>
        <v>扶持生产增加收入</v>
      </c>
      <c r="AD165" s="64" t="str">
        <f>VLOOKUP(B165,[1]Sheet1!$B$8:$AD$364,29,0)</f>
        <v>扶持生产增加收入</v>
      </c>
      <c r="AE165" s="28" t="s">
        <v>59</v>
      </c>
      <c r="AF165" s="28" t="s">
        <v>59</v>
      </c>
      <c r="AG165" s="28" t="s">
        <v>59</v>
      </c>
      <c r="AH165" s="28" t="s">
        <v>59</v>
      </c>
      <c r="AI165" s="28" t="s">
        <v>59</v>
      </c>
      <c r="AJ165" s="30" t="s">
        <v>59</v>
      </c>
      <c r="AK165" s="28"/>
    </row>
    <row r="166" ht="46" customHeight="1" spans="1:37">
      <c r="A166" s="27">
        <v>159</v>
      </c>
      <c r="B166" s="28" t="s">
        <v>618</v>
      </c>
      <c r="C166" s="28" t="s">
        <v>619</v>
      </c>
      <c r="D166" s="28" t="s">
        <v>50</v>
      </c>
      <c r="E166" s="28" t="s">
        <v>51</v>
      </c>
      <c r="F166" s="28" t="s">
        <v>606</v>
      </c>
      <c r="G166" s="28" t="s">
        <v>607</v>
      </c>
      <c r="H166" s="29" t="s">
        <v>619</v>
      </c>
      <c r="I166" s="28"/>
      <c r="J166" s="28" t="s">
        <v>148</v>
      </c>
      <c r="K166" s="28" t="s">
        <v>505</v>
      </c>
      <c r="L166" s="28" t="s">
        <v>148</v>
      </c>
      <c r="M166" s="29">
        <v>100</v>
      </c>
      <c r="N166" s="29">
        <v>100</v>
      </c>
      <c r="O166" s="29">
        <v>0</v>
      </c>
      <c r="P166" s="29">
        <v>100</v>
      </c>
      <c r="Q166" s="29">
        <v>0</v>
      </c>
      <c r="R166" s="29">
        <v>0</v>
      </c>
      <c r="S166" s="25">
        <f t="shared" si="2"/>
        <v>0</v>
      </c>
      <c r="T166" s="28"/>
      <c r="U166" s="29">
        <v>4249</v>
      </c>
      <c r="V166" s="29">
        <v>909</v>
      </c>
      <c r="W166" s="29">
        <v>4249</v>
      </c>
      <c r="X166" s="29">
        <v>10771</v>
      </c>
      <c r="Y166" s="29">
        <v>510</v>
      </c>
      <c r="Z166" s="29">
        <v>28</v>
      </c>
      <c r="AA166" s="28" t="s">
        <v>57</v>
      </c>
      <c r="AB166" s="28" t="s">
        <v>58</v>
      </c>
      <c r="AC166" s="29" t="str">
        <f>VLOOKUP(B166,[1]Sheet1!$B$8:$AC$364,28,0)</f>
        <v>扶持生产增加收入</v>
      </c>
      <c r="AD166" s="64" t="str">
        <f>VLOOKUP(B166,[1]Sheet1!$B$8:$AD$364,29,0)</f>
        <v>扶持生产增加收入</v>
      </c>
      <c r="AE166" s="28" t="s">
        <v>59</v>
      </c>
      <c r="AF166" s="28" t="s">
        <v>59</v>
      </c>
      <c r="AG166" s="28" t="s">
        <v>59</v>
      </c>
      <c r="AH166" s="28" t="s">
        <v>59</v>
      </c>
      <c r="AI166" s="28" t="s">
        <v>59</v>
      </c>
      <c r="AJ166" s="30" t="s">
        <v>59</v>
      </c>
      <c r="AK166" s="28"/>
    </row>
    <row r="167" ht="42" customHeight="1" spans="1:37">
      <c r="A167" s="27">
        <v>160</v>
      </c>
      <c r="B167" s="28" t="s">
        <v>620</v>
      </c>
      <c r="C167" s="28" t="s">
        <v>621</v>
      </c>
      <c r="D167" s="28" t="s">
        <v>50</v>
      </c>
      <c r="E167" s="28" t="s">
        <v>51</v>
      </c>
      <c r="F167" s="28" t="s">
        <v>606</v>
      </c>
      <c r="G167" s="28" t="s">
        <v>607</v>
      </c>
      <c r="H167" s="29" t="s">
        <v>621</v>
      </c>
      <c r="I167" s="28"/>
      <c r="J167" s="28" t="s">
        <v>622</v>
      </c>
      <c r="K167" s="28" t="s">
        <v>623</v>
      </c>
      <c r="L167" s="28" t="s">
        <v>63</v>
      </c>
      <c r="M167" s="29">
        <v>100</v>
      </c>
      <c r="N167" s="29">
        <v>80</v>
      </c>
      <c r="O167" s="29">
        <v>0</v>
      </c>
      <c r="P167" s="29">
        <v>80</v>
      </c>
      <c r="Q167" s="29">
        <v>0</v>
      </c>
      <c r="R167" s="29">
        <v>0</v>
      </c>
      <c r="S167" s="25">
        <f t="shared" si="2"/>
        <v>20</v>
      </c>
      <c r="T167" s="28"/>
      <c r="U167" s="29">
        <v>3226</v>
      </c>
      <c r="V167" s="29">
        <v>345</v>
      </c>
      <c r="W167" s="29">
        <v>3226</v>
      </c>
      <c r="X167" s="29">
        <v>7640</v>
      </c>
      <c r="Y167" s="29">
        <v>311</v>
      </c>
      <c r="Z167" s="29">
        <v>11</v>
      </c>
      <c r="AA167" s="28" t="s">
        <v>57</v>
      </c>
      <c r="AB167" s="28" t="s">
        <v>58</v>
      </c>
      <c r="AC167" s="29" t="str">
        <f>VLOOKUP(B167,[1]Sheet1!$B$8:$AC$364,28,0)</f>
        <v>扶持生产增加收入</v>
      </c>
      <c r="AD167" s="64" t="str">
        <f>VLOOKUP(B167,[1]Sheet1!$B$8:$AD$364,29,0)</f>
        <v>扶持生产增加收入</v>
      </c>
      <c r="AE167" s="28" t="s">
        <v>59</v>
      </c>
      <c r="AF167" s="28" t="s">
        <v>59</v>
      </c>
      <c r="AG167" s="28" t="s">
        <v>59</v>
      </c>
      <c r="AH167" s="28" t="s">
        <v>59</v>
      </c>
      <c r="AI167" s="28" t="s">
        <v>59</v>
      </c>
      <c r="AJ167" s="30" t="s">
        <v>59</v>
      </c>
      <c r="AK167" s="28"/>
    </row>
    <row r="168" ht="42" customHeight="1" spans="1:37">
      <c r="A168" s="27">
        <v>161</v>
      </c>
      <c r="B168" s="28" t="s">
        <v>624</v>
      </c>
      <c r="C168" s="28" t="s">
        <v>625</v>
      </c>
      <c r="D168" s="28" t="s">
        <v>50</v>
      </c>
      <c r="E168" s="28" t="s">
        <v>51</v>
      </c>
      <c r="F168" s="28" t="s">
        <v>606</v>
      </c>
      <c r="G168" s="28" t="s">
        <v>626</v>
      </c>
      <c r="H168" s="29" t="s">
        <v>625</v>
      </c>
      <c r="I168" s="28"/>
      <c r="J168" s="28" t="s">
        <v>627</v>
      </c>
      <c r="K168" s="28" t="s">
        <v>280</v>
      </c>
      <c r="L168" s="28" t="s">
        <v>75</v>
      </c>
      <c r="M168" s="29">
        <v>55</v>
      </c>
      <c r="N168" s="29">
        <v>52</v>
      </c>
      <c r="O168" s="29">
        <v>0</v>
      </c>
      <c r="P168" s="29">
        <v>52</v>
      </c>
      <c r="Q168" s="29">
        <v>0</v>
      </c>
      <c r="R168" s="29">
        <v>0</v>
      </c>
      <c r="S168" s="25">
        <f t="shared" si="2"/>
        <v>3</v>
      </c>
      <c r="T168" s="28"/>
      <c r="U168" s="29">
        <v>2294</v>
      </c>
      <c r="V168" s="29">
        <v>1714</v>
      </c>
      <c r="W168" s="29">
        <v>2294</v>
      </c>
      <c r="X168" s="29">
        <v>5885</v>
      </c>
      <c r="Y168" s="29">
        <v>250</v>
      </c>
      <c r="Z168" s="29">
        <v>28</v>
      </c>
      <c r="AA168" s="28" t="s">
        <v>57</v>
      </c>
      <c r="AB168" s="28" t="s">
        <v>58</v>
      </c>
      <c r="AC168" s="29" t="str">
        <f>VLOOKUP(B168,[1]Sheet1!$B$8:$AC$364,28,0)</f>
        <v>扶持生产增加收入</v>
      </c>
      <c r="AD168" s="64" t="str">
        <f>VLOOKUP(B168,[1]Sheet1!$B$8:$AD$364,29,0)</f>
        <v>扶持生产增加收入</v>
      </c>
      <c r="AE168" s="28" t="s">
        <v>59</v>
      </c>
      <c r="AF168" s="28" t="s">
        <v>59</v>
      </c>
      <c r="AG168" s="28" t="s">
        <v>59</v>
      </c>
      <c r="AH168" s="28" t="s">
        <v>59</v>
      </c>
      <c r="AI168" s="28" t="s">
        <v>59</v>
      </c>
      <c r="AJ168" s="30" t="s">
        <v>59</v>
      </c>
      <c r="AK168" s="28"/>
    </row>
    <row r="169" ht="42" customHeight="1" spans="1:37">
      <c r="A169" s="27">
        <v>162</v>
      </c>
      <c r="B169" s="28" t="s">
        <v>628</v>
      </c>
      <c r="C169" s="28" t="s">
        <v>629</v>
      </c>
      <c r="D169" s="28" t="s">
        <v>50</v>
      </c>
      <c r="E169" s="28" t="s">
        <v>51</v>
      </c>
      <c r="F169" s="28" t="s">
        <v>606</v>
      </c>
      <c r="G169" s="28" t="s">
        <v>630</v>
      </c>
      <c r="H169" s="29" t="s">
        <v>629</v>
      </c>
      <c r="I169" s="28"/>
      <c r="J169" s="28" t="s">
        <v>631</v>
      </c>
      <c r="K169" s="28" t="s">
        <v>151</v>
      </c>
      <c r="L169" s="28" t="s">
        <v>123</v>
      </c>
      <c r="M169" s="29">
        <v>69</v>
      </c>
      <c r="N169" s="29">
        <v>69</v>
      </c>
      <c r="O169" s="29">
        <v>0</v>
      </c>
      <c r="P169" s="29">
        <v>69</v>
      </c>
      <c r="Q169" s="29">
        <v>0</v>
      </c>
      <c r="R169" s="29">
        <v>0</v>
      </c>
      <c r="S169" s="25">
        <f t="shared" si="2"/>
        <v>0</v>
      </c>
      <c r="T169" s="28"/>
      <c r="U169" s="29">
        <v>2903</v>
      </c>
      <c r="V169" s="29">
        <v>539</v>
      </c>
      <c r="W169" s="29">
        <v>2903</v>
      </c>
      <c r="X169" s="29">
        <v>8157</v>
      </c>
      <c r="Y169" s="29">
        <v>249</v>
      </c>
      <c r="Z169" s="29">
        <v>11</v>
      </c>
      <c r="AA169" s="28" t="s">
        <v>57</v>
      </c>
      <c r="AB169" s="28" t="s">
        <v>58</v>
      </c>
      <c r="AC169" s="29" t="str">
        <f>VLOOKUP(B169,[1]Sheet1!$B$8:$AC$364,28,0)</f>
        <v>扶持生产增加收入</v>
      </c>
      <c r="AD169" s="64" t="str">
        <f>VLOOKUP(B169,[1]Sheet1!$B$8:$AD$364,29,0)</f>
        <v>扶持生产增加收入</v>
      </c>
      <c r="AE169" s="28" t="s">
        <v>59</v>
      </c>
      <c r="AF169" s="28" t="s">
        <v>59</v>
      </c>
      <c r="AG169" s="28" t="s">
        <v>59</v>
      </c>
      <c r="AH169" s="28" t="s">
        <v>59</v>
      </c>
      <c r="AI169" s="28" t="s">
        <v>59</v>
      </c>
      <c r="AJ169" s="30" t="s">
        <v>59</v>
      </c>
      <c r="AK169" s="28"/>
    </row>
    <row r="170" ht="42" customHeight="1" spans="1:37">
      <c r="A170" s="27">
        <v>163</v>
      </c>
      <c r="B170" s="28" t="s">
        <v>632</v>
      </c>
      <c r="C170" s="28" t="s">
        <v>633</v>
      </c>
      <c r="D170" s="28" t="s">
        <v>50</v>
      </c>
      <c r="E170" s="28" t="s">
        <v>51</v>
      </c>
      <c r="F170" s="28" t="s">
        <v>606</v>
      </c>
      <c r="G170" s="28" t="s">
        <v>630</v>
      </c>
      <c r="H170" s="29" t="s">
        <v>633</v>
      </c>
      <c r="I170" s="28"/>
      <c r="J170" s="28" t="s">
        <v>634</v>
      </c>
      <c r="K170" s="28" t="s">
        <v>283</v>
      </c>
      <c r="L170" s="28" t="s">
        <v>266</v>
      </c>
      <c r="M170" s="29">
        <v>65</v>
      </c>
      <c r="N170" s="29">
        <v>65</v>
      </c>
      <c r="O170" s="29">
        <v>0</v>
      </c>
      <c r="P170" s="29">
        <v>65</v>
      </c>
      <c r="Q170" s="29">
        <v>0</v>
      </c>
      <c r="R170" s="29">
        <v>0</v>
      </c>
      <c r="S170" s="25">
        <f t="shared" si="2"/>
        <v>0</v>
      </c>
      <c r="T170" s="28"/>
      <c r="U170" s="29">
        <v>2781</v>
      </c>
      <c r="V170" s="29">
        <v>3490</v>
      </c>
      <c r="W170" s="29">
        <v>2781</v>
      </c>
      <c r="X170" s="29">
        <v>7509</v>
      </c>
      <c r="Y170" s="29">
        <v>277</v>
      </c>
      <c r="Z170" s="29">
        <v>39</v>
      </c>
      <c r="AA170" s="28" t="s">
        <v>57</v>
      </c>
      <c r="AB170" s="28" t="s">
        <v>58</v>
      </c>
      <c r="AC170" s="29" t="str">
        <f>VLOOKUP(B170,[1]Sheet1!$B$8:$AC$364,28,0)</f>
        <v>扶持生产增加收入</v>
      </c>
      <c r="AD170" s="64" t="str">
        <f>VLOOKUP(B170,[1]Sheet1!$B$8:$AD$364,29,0)</f>
        <v>扶持生产增加收入</v>
      </c>
      <c r="AE170" s="28" t="s">
        <v>59</v>
      </c>
      <c r="AF170" s="28" t="s">
        <v>59</v>
      </c>
      <c r="AG170" s="28" t="s">
        <v>59</v>
      </c>
      <c r="AH170" s="28" t="s">
        <v>59</v>
      </c>
      <c r="AI170" s="28" t="s">
        <v>59</v>
      </c>
      <c r="AJ170" s="30" t="s">
        <v>59</v>
      </c>
      <c r="AK170" s="28"/>
    </row>
    <row r="171" ht="42" customHeight="1" spans="1:37">
      <c r="A171" s="27">
        <v>164</v>
      </c>
      <c r="B171" s="28" t="s">
        <v>635</v>
      </c>
      <c r="C171" s="28" t="s">
        <v>636</v>
      </c>
      <c r="D171" s="28" t="s">
        <v>50</v>
      </c>
      <c r="E171" s="28" t="s">
        <v>51</v>
      </c>
      <c r="F171" s="28" t="s">
        <v>606</v>
      </c>
      <c r="G171" s="28" t="s">
        <v>637</v>
      </c>
      <c r="H171" s="29" t="s">
        <v>636</v>
      </c>
      <c r="I171" s="28"/>
      <c r="J171" s="28" t="s">
        <v>638</v>
      </c>
      <c r="K171" s="28" t="s">
        <v>345</v>
      </c>
      <c r="L171" s="28" t="s">
        <v>138</v>
      </c>
      <c r="M171" s="29">
        <v>75</v>
      </c>
      <c r="N171" s="29">
        <v>75</v>
      </c>
      <c r="O171" s="29">
        <v>0</v>
      </c>
      <c r="P171" s="29">
        <v>75</v>
      </c>
      <c r="Q171" s="29">
        <v>0</v>
      </c>
      <c r="R171" s="29">
        <v>0</v>
      </c>
      <c r="S171" s="25">
        <f t="shared" si="2"/>
        <v>0</v>
      </c>
      <c r="T171" s="28"/>
      <c r="U171" s="29">
        <v>3074</v>
      </c>
      <c r="V171" s="29">
        <v>2137</v>
      </c>
      <c r="W171" s="29">
        <v>3074</v>
      </c>
      <c r="X171" s="29">
        <v>6211</v>
      </c>
      <c r="Y171" s="29">
        <v>276</v>
      </c>
      <c r="Z171" s="29">
        <v>33</v>
      </c>
      <c r="AA171" s="28" t="s">
        <v>57</v>
      </c>
      <c r="AB171" s="28" t="s">
        <v>58</v>
      </c>
      <c r="AC171" s="29" t="str">
        <f>VLOOKUP(B171,[1]Sheet1!$B$8:$AC$364,28,0)</f>
        <v>扶持生产增加收入</v>
      </c>
      <c r="AD171" s="64" t="str">
        <f>VLOOKUP(B171,[1]Sheet1!$B$8:$AD$364,29,0)</f>
        <v>扶持生产增加收入</v>
      </c>
      <c r="AE171" s="28" t="s">
        <v>59</v>
      </c>
      <c r="AF171" s="28" t="s">
        <v>59</v>
      </c>
      <c r="AG171" s="28" t="s">
        <v>59</v>
      </c>
      <c r="AH171" s="28" t="s">
        <v>59</v>
      </c>
      <c r="AI171" s="28" t="s">
        <v>59</v>
      </c>
      <c r="AJ171" s="30" t="s">
        <v>59</v>
      </c>
      <c r="AK171" s="28"/>
    </row>
    <row r="172" ht="42" customHeight="1" spans="1:37">
      <c r="A172" s="27">
        <v>165</v>
      </c>
      <c r="B172" s="28" t="s">
        <v>639</v>
      </c>
      <c r="C172" s="28" t="s">
        <v>640</v>
      </c>
      <c r="D172" s="28" t="s">
        <v>50</v>
      </c>
      <c r="E172" s="28" t="s">
        <v>51</v>
      </c>
      <c r="F172" s="28" t="s">
        <v>641</v>
      </c>
      <c r="G172" s="28" t="s">
        <v>641</v>
      </c>
      <c r="H172" s="29" t="s">
        <v>640</v>
      </c>
      <c r="I172" s="28"/>
      <c r="J172" s="28" t="s">
        <v>642</v>
      </c>
      <c r="K172" s="28" t="s">
        <v>128</v>
      </c>
      <c r="L172" s="28" t="s">
        <v>128</v>
      </c>
      <c r="M172" s="29">
        <v>70</v>
      </c>
      <c r="N172" s="29">
        <v>70</v>
      </c>
      <c r="O172" s="29">
        <v>50</v>
      </c>
      <c r="P172" s="29">
        <v>15</v>
      </c>
      <c r="Q172" s="29">
        <v>0</v>
      </c>
      <c r="R172" s="29">
        <v>5</v>
      </c>
      <c r="S172" s="25">
        <f t="shared" si="2"/>
        <v>0</v>
      </c>
      <c r="T172" s="28"/>
      <c r="U172" s="29">
        <v>572</v>
      </c>
      <c r="V172" s="29">
        <v>1476</v>
      </c>
      <c r="W172" s="29">
        <v>89</v>
      </c>
      <c r="X172" s="29">
        <v>154</v>
      </c>
      <c r="Y172" s="29">
        <v>12</v>
      </c>
      <c r="Z172" s="29">
        <v>16</v>
      </c>
      <c r="AA172" s="28" t="s">
        <v>57</v>
      </c>
      <c r="AB172" s="28" t="s">
        <v>58</v>
      </c>
      <c r="AC172" s="29" t="str">
        <f>VLOOKUP(B172,[1]Sheet1!$B$8:$AC$364,28,0)</f>
        <v>带动村集体、脱贫户增收</v>
      </c>
      <c r="AD172" s="64" t="str">
        <f>VLOOKUP(B172,[1]Sheet1!$B$8:$AD$364,29,0)</f>
        <v>增加收入、务工</v>
      </c>
      <c r="AE172" s="28" t="s">
        <v>59</v>
      </c>
      <c r="AF172" s="28" t="s">
        <v>59</v>
      </c>
      <c r="AG172" s="28" t="s">
        <v>59</v>
      </c>
      <c r="AH172" s="28" t="s">
        <v>59</v>
      </c>
      <c r="AI172" s="28" t="s">
        <v>59</v>
      </c>
      <c r="AJ172" s="30" t="s">
        <v>64</v>
      </c>
      <c r="AK172" s="28"/>
    </row>
    <row r="173" ht="42" customHeight="1" spans="1:37">
      <c r="A173" s="27">
        <v>166</v>
      </c>
      <c r="B173" s="28" t="s">
        <v>643</v>
      </c>
      <c r="C173" s="28" t="s">
        <v>644</v>
      </c>
      <c r="D173" s="28" t="s">
        <v>50</v>
      </c>
      <c r="E173" s="28" t="s">
        <v>51</v>
      </c>
      <c r="F173" s="28" t="s">
        <v>641</v>
      </c>
      <c r="G173" s="28" t="s">
        <v>641</v>
      </c>
      <c r="H173" s="29" t="s">
        <v>644</v>
      </c>
      <c r="I173" s="28"/>
      <c r="J173" s="28" t="s">
        <v>645</v>
      </c>
      <c r="K173" s="28" t="s">
        <v>404</v>
      </c>
      <c r="L173" s="28" t="s">
        <v>192</v>
      </c>
      <c r="M173" s="29">
        <v>70</v>
      </c>
      <c r="N173" s="29">
        <v>70</v>
      </c>
      <c r="O173" s="29">
        <v>50</v>
      </c>
      <c r="P173" s="29">
        <v>15</v>
      </c>
      <c r="Q173" s="29">
        <v>0</v>
      </c>
      <c r="R173" s="29">
        <v>5</v>
      </c>
      <c r="S173" s="25">
        <f t="shared" si="2"/>
        <v>0</v>
      </c>
      <c r="T173" s="28"/>
      <c r="U173" s="29">
        <v>160</v>
      </c>
      <c r="V173" s="29">
        <v>606</v>
      </c>
      <c r="W173" s="29">
        <v>66</v>
      </c>
      <c r="X173" s="29">
        <v>161</v>
      </c>
      <c r="Y173" s="29">
        <v>3</v>
      </c>
      <c r="Z173" s="29">
        <v>24</v>
      </c>
      <c r="AA173" s="28" t="s">
        <v>57</v>
      </c>
      <c r="AB173" s="28" t="s">
        <v>58</v>
      </c>
      <c r="AC173" s="29" t="str">
        <f>VLOOKUP(B173,[1]Sheet1!$B$8:$AC$364,28,0)</f>
        <v>带动村集体、脱贫户增收</v>
      </c>
      <c r="AD173" s="64" t="str">
        <f>VLOOKUP(B173,[1]Sheet1!$B$8:$AD$364,29,0)</f>
        <v>增加收入、务工</v>
      </c>
      <c r="AE173" s="28" t="s">
        <v>59</v>
      </c>
      <c r="AF173" s="28" t="s">
        <v>59</v>
      </c>
      <c r="AG173" s="28" t="s">
        <v>59</v>
      </c>
      <c r="AH173" s="28" t="s">
        <v>59</v>
      </c>
      <c r="AI173" s="28" t="s">
        <v>59</v>
      </c>
      <c r="AJ173" s="30" t="s">
        <v>64</v>
      </c>
      <c r="AK173" s="28"/>
    </row>
    <row r="174" ht="42" customHeight="1" spans="1:37">
      <c r="A174" s="27">
        <v>167</v>
      </c>
      <c r="B174" s="28" t="s">
        <v>646</v>
      </c>
      <c r="C174" s="28" t="s">
        <v>647</v>
      </c>
      <c r="D174" s="28" t="s">
        <v>50</v>
      </c>
      <c r="E174" s="28" t="s">
        <v>51</v>
      </c>
      <c r="F174" s="28" t="s">
        <v>641</v>
      </c>
      <c r="G174" s="28" t="s">
        <v>641</v>
      </c>
      <c r="H174" s="29" t="s">
        <v>647</v>
      </c>
      <c r="I174" s="28"/>
      <c r="J174" s="28" t="s">
        <v>648</v>
      </c>
      <c r="K174" s="28" t="s">
        <v>627</v>
      </c>
      <c r="L174" s="28" t="s">
        <v>75</v>
      </c>
      <c r="M174" s="29">
        <v>70</v>
      </c>
      <c r="N174" s="29">
        <v>70</v>
      </c>
      <c r="O174" s="29">
        <v>50</v>
      </c>
      <c r="P174" s="29">
        <v>15</v>
      </c>
      <c r="Q174" s="29">
        <v>0</v>
      </c>
      <c r="R174" s="29">
        <v>5</v>
      </c>
      <c r="S174" s="25">
        <f t="shared" si="2"/>
        <v>0</v>
      </c>
      <c r="T174" s="28"/>
      <c r="U174" s="29">
        <v>109</v>
      </c>
      <c r="V174" s="29">
        <v>486</v>
      </c>
      <c r="W174" s="29">
        <v>26</v>
      </c>
      <c r="X174" s="29">
        <v>63</v>
      </c>
      <c r="Y174" s="29">
        <v>3</v>
      </c>
      <c r="Z174" s="29">
        <v>20</v>
      </c>
      <c r="AA174" s="28" t="s">
        <v>57</v>
      </c>
      <c r="AB174" s="28" t="s">
        <v>58</v>
      </c>
      <c r="AC174" s="29" t="str">
        <f>VLOOKUP(B174,[1]Sheet1!$B$8:$AC$364,28,0)</f>
        <v>带动村集体、脱贫户增收</v>
      </c>
      <c r="AD174" s="64" t="str">
        <f>VLOOKUP(B174,[1]Sheet1!$B$8:$AD$364,29,0)</f>
        <v>增加收入、务工</v>
      </c>
      <c r="AE174" s="28" t="s">
        <v>59</v>
      </c>
      <c r="AF174" s="28" t="s">
        <v>59</v>
      </c>
      <c r="AG174" s="28" t="s">
        <v>59</v>
      </c>
      <c r="AH174" s="28" t="s">
        <v>59</v>
      </c>
      <c r="AI174" s="28" t="s">
        <v>59</v>
      </c>
      <c r="AJ174" s="30" t="s">
        <v>64</v>
      </c>
      <c r="AK174" s="28"/>
    </row>
    <row r="175" ht="42" customHeight="1" spans="1:37">
      <c r="A175" s="27">
        <v>168</v>
      </c>
      <c r="B175" s="28" t="s">
        <v>649</v>
      </c>
      <c r="C175" s="28" t="s">
        <v>650</v>
      </c>
      <c r="D175" s="28" t="s">
        <v>50</v>
      </c>
      <c r="E175" s="28" t="s">
        <v>51</v>
      </c>
      <c r="F175" s="28" t="s">
        <v>641</v>
      </c>
      <c r="G175" s="28" t="s">
        <v>641</v>
      </c>
      <c r="H175" s="29" t="s">
        <v>651</v>
      </c>
      <c r="I175" s="28"/>
      <c r="J175" s="28" t="s">
        <v>141</v>
      </c>
      <c r="K175" s="28" t="s">
        <v>141</v>
      </c>
      <c r="L175" s="28" t="s">
        <v>437</v>
      </c>
      <c r="M175" s="29">
        <v>70</v>
      </c>
      <c r="N175" s="29">
        <v>70</v>
      </c>
      <c r="O175" s="29">
        <v>50</v>
      </c>
      <c r="P175" s="29">
        <v>15</v>
      </c>
      <c r="Q175" s="29">
        <v>0</v>
      </c>
      <c r="R175" s="29">
        <v>5</v>
      </c>
      <c r="S175" s="25">
        <f t="shared" si="2"/>
        <v>0</v>
      </c>
      <c r="T175" s="28"/>
      <c r="U175" s="29">
        <v>132</v>
      </c>
      <c r="V175" s="29">
        <v>398</v>
      </c>
      <c r="W175" s="29">
        <v>67</v>
      </c>
      <c r="X175" s="29">
        <v>159</v>
      </c>
      <c r="Y175" s="29">
        <v>8</v>
      </c>
      <c r="Z175" s="29">
        <v>16</v>
      </c>
      <c r="AA175" s="28" t="s">
        <v>57</v>
      </c>
      <c r="AB175" s="28" t="s">
        <v>58</v>
      </c>
      <c r="AC175" s="29" t="str">
        <f>VLOOKUP(B175,[1]Sheet1!$B$8:$AC$364,28,0)</f>
        <v>带动村集体、脱贫户增收</v>
      </c>
      <c r="AD175" s="64" t="str">
        <f>VLOOKUP(B175,[1]Sheet1!$B$8:$AD$364,29,0)</f>
        <v>增加收入、务工</v>
      </c>
      <c r="AE175" s="28" t="s">
        <v>59</v>
      </c>
      <c r="AF175" s="28" t="s">
        <v>59</v>
      </c>
      <c r="AG175" s="28" t="s">
        <v>59</v>
      </c>
      <c r="AH175" s="28" t="s">
        <v>59</v>
      </c>
      <c r="AI175" s="28" t="s">
        <v>59</v>
      </c>
      <c r="AJ175" s="30" t="s">
        <v>64</v>
      </c>
      <c r="AK175" s="28"/>
    </row>
    <row r="176" ht="42" customHeight="1" spans="1:37">
      <c r="A176" s="27">
        <v>169</v>
      </c>
      <c r="B176" s="28" t="s">
        <v>652</v>
      </c>
      <c r="C176" s="28" t="s">
        <v>653</v>
      </c>
      <c r="D176" s="28" t="s">
        <v>50</v>
      </c>
      <c r="E176" s="28" t="s">
        <v>51</v>
      </c>
      <c r="F176" s="28" t="s">
        <v>641</v>
      </c>
      <c r="G176" s="28" t="s">
        <v>641</v>
      </c>
      <c r="H176" s="29" t="s">
        <v>653</v>
      </c>
      <c r="I176" s="28"/>
      <c r="J176" s="28" t="s">
        <v>608</v>
      </c>
      <c r="K176" s="28" t="s">
        <v>258</v>
      </c>
      <c r="L176" s="28" t="s">
        <v>258</v>
      </c>
      <c r="M176" s="29">
        <v>70</v>
      </c>
      <c r="N176" s="29">
        <v>70</v>
      </c>
      <c r="O176" s="29">
        <v>50</v>
      </c>
      <c r="P176" s="29">
        <v>15</v>
      </c>
      <c r="Q176" s="29">
        <v>0</v>
      </c>
      <c r="R176" s="29">
        <v>5</v>
      </c>
      <c r="S176" s="25">
        <f t="shared" si="2"/>
        <v>0</v>
      </c>
      <c r="T176" s="28"/>
      <c r="U176" s="29">
        <v>320</v>
      </c>
      <c r="V176" s="29">
        <v>1308</v>
      </c>
      <c r="W176" s="29">
        <v>118</v>
      </c>
      <c r="X176" s="29">
        <v>327</v>
      </c>
      <c r="Y176" s="29">
        <v>12</v>
      </c>
      <c r="Z176" s="29">
        <v>52</v>
      </c>
      <c r="AA176" s="28" t="s">
        <v>57</v>
      </c>
      <c r="AB176" s="28" t="s">
        <v>58</v>
      </c>
      <c r="AC176" s="29" t="str">
        <f>VLOOKUP(B176,[1]Sheet1!$B$8:$AC$364,28,0)</f>
        <v>带动村集体、脱贫户增收</v>
      </c>
      <c r="AD176" s="64" t="str">
        <f>VLOOKUP(B176,[1]Sheet1!$B$8:$AD$364,29,0)</f>
        <v>增加收入、务工</v>
      </c>
      <c r="AE176" s="28" t="s">
        <v>59</v>
      </c>
      <c r="AF176" s="28" t="s">
        <v>59</v>
      </c>
      <c r="AG176" s="28" t="s">
        <v>59</v>
      </c>
      <c r="AH176" s="28" t="s">
        <v>59</v>
      </c>
      <c r="AI176" s="28" t="s">
        <v>59</v>
      </c>
      <c r="AJ176" s="30" t="s">
        <v>64</v>
      </c>
      <c r="AK176" s="28"/>
    </row>
    <row r="177" ht="42" customHeight="1" spans="1:37">
      <c r="A177" s="27">
        <v>170</v>
      </c>
      <c r="B177" s="28" t="s">
        <v>654</v>
      </c>
      <c r="C177" s="28" t="s">
        <v>655</v>
      </c>
      <c r="D177" s="28" t="s">
        <v>50</v>
      </c>
      <c r="E177" s="28" t="s">
        <v>51</v>
      </c>
      <c r="F177" s="28" t="s">
        <v>641</v>
      </c>
      <c r="G177" s="28" t="s">
        <v>641</v>
      </c>
      <c r="H177" s="29" t="s">
        <v>655</v>
      </c>
      <c r="I177" s="28"/>
      <c r="J177" s="28" t="s">
        <v>345</v>
      </c>
      <c r="K177" s="28" t="s">
        <v>123</v>
      </c>
      <c r="L177" s="28" t="s">
        <v>123</v>
      </c>
      <c r="M177" s="29">
        <v>120</v>
      </c>
      <c r="N177" s="29">
        <v>120</v>
      </c>
      <c r="O177" s="29">
        <v>100</v>
      </c>
      <c r="P177" s="29">
        <v>15</v>
      </c>
      <c r="Q177" s="29">
        <v>0</v>
      </c>
      <c r="R177" s="29">
        <v>5</v>
      </c>
      <c r="S177" s="25">
        <f t="shared" si="2"/>
        <v>0</v>
      </c>
      <c r="T177" s="28"/>
      <c r="U177" s="29">
        <v>396</v>
      </c>
      <c r="V177" s="29">
        <v>2120</v>
      </c>
      <c r="W177" s="29">
        <v>230</v>
      </c>
      <c r="X177" s="29">
        <v>646</v>
      </c>
      <c r="Y177" s="29">
        <v>18</v>
      </c>
      <c r="Z177" s="29">
        <v>27</v>
      </c>
      <c r="AA177" s="28" t="s">
        <v>57</v>
      </c>
      <c r="AB177" s="28" t="s">
        <v>58</v>
      </c>
      <c r="AC177" s="29" t="str">
        <f>VLOOKUP(B177,[1]Sheet1!$B$8:$AC$364,28,0)</f>
        <v>带动村集体、脱贫户增收</v>
      </c>
      <c r="AD177" s="64" t="str">
        <f>VLOOKUP(B177,[1]Sheet1!$B$8:$AD$364,29,0)</f>
        <v>增加收入、务工</v>
      </c>
      <c r="AE177" s="28" t="s">
        <v>59</v>
      </c>
      <c r="AF177" s="28" t="s">
        <v>59</v>
      </c>
      <c r="AG177" s="28" t="s">
        <v>59</v>
      </c>
      <c r="AH177" s="28" t="s">
        <v>59</v>
      </c>
      <c r="AI177" s="28" t="s">
        <v>59</v>
      </c>
      <c r="AJ177" s="30" t="s">
        <v>64</v>
      </c>
      <c r="AK177" s="28"/>
    </row>
    <row r="178" ht="42" customHeight="1" spans="1:37">
      <c r="A178" s="27">
        <v>171</v>
      </c>
      <c r="B178" s="28" t="s">
        <v>656</v>
      </c>
      <c r="C178" s="28" t="s">
        <v>657</v>
      </c>
      <c r="D178" s="28" t="s">
        <v>50</v>
      </c>
      <c r="E178" s="28" t="s">
        <v>51</v>
      </c>
      <c r="F178" s="28" t="s">
        <v>641</v>
      </c>
      <c r="G178" s="28" t="s">
        <v>641</v>
      </c>
      <c r="H178" s="29" t="s">
        <v>658</v>
      </c>
      <c r="I178" s="28"/>
      <c r="J178" s="28" t="s">
        <v>360</v>
      </c>
      <c r="K178" s="28" t="s">
        <v>491</v>
      </c>
      <c r="L178" s="28" t="s">
        <v>143</v>
      </c>
      <c r="M178" s="29">
        <v>70</v>
      </c>
      <c r="N178" s="29">
        <v>70</v>
      </c>
      <c r="O178" s="29">
        <v>50</v>
      </c>
      <c r="P178" s="29">
        <v>15</v>
      </c>
      <c r="Q178" s="29">
        <v>0</v>
      </c>
      <c r="R178" s="29">
        <v>5</v>
      </c>
      <c r="S178" s="25">
        <f t="shared" si="2"/>
        <v>0</v>
      </c>
      <c r="T178" s="28"/>
      <c r="U178" s="29">
        <v>483</v>
      </c>
      <c r="V178" s="29">
        <v>407</v>
      </c>
      <c r="W178" s="29">
        <v>88</v>
      </c>
      <c r="X178" s="29">
        <v>197</v>
      </c>
      <c r="Y178" s="29">
        <v>7</v>
      </c>
      <c r="Z178" s="29">
        <v>26</v>
      </c>
      <c r="AA178" s="28" t="s">
        <v>57</v>
      </c>
      <c r="AB178" s="28" t="s">
        <v>58</v>
      </c>
      <c r="AC178" s="29" t="str">
        <f>VLOOKUP(B178,[1]Sheet1!$B$8:$AC$364,28,0)</f>
        <v>带动村集体、脱贫户增收</v>
      </c>
      <c r="AD178" s="64" t="str">
        <f>VLOOKUP(B178,[1]Sheet1!$B$8:$AD$364,29,0)</f>
        <v>增加收入、务工</v>
      </c>
      <c r="AE178" s="28" t="s">
        <v>59</v>
      </c>
      <c r="AF178" s="28" t="s">
        <v>59</v>
      </c>
      <c r="AG178" s="28" t="s">
        <v>59</v>
      </c>
      <c r="AH178" s="28" t="s">
        <v>59</v>
      </c>
      <c r="AI178" s="28" t="s">
        <v>59</v>
      </c>
      <c r="AJ178" s="30" t="s">
        <v>64</v>
      </c>
      <c r="AK178" s="28"/>
    </row>
    <row r="179" ht="42" customHeight="1" spans="1:37">
      <c r="A179" s="27">
        <v>172</v>
      </c>
      <c r="B179" s="28" t="s">
        <v>659</v>
      </c>
      <c r="C179" s="28" t="s">
        <v>660</v>
      </c>
      <c r="D179" s="28" t="s">
        <v>50</v>
      </c>
      <c r="E179" s="28" t="s">
        <v>51</v>
      </c>
      <c r="F179" s="28" t="s">
        <v>641</v>
      </c>
      <c r="G179" s="28" t="s">
        <v>641</v>
      </c>
      <c r="H179" s="29" t="s">
        <v>660</v>
      </c>
      <c r="I179" s="28"/>
      <c r="J179" s="28" t="s">
        <v>187</v>
      </c>
      <c r="K179" s="28" t="s">
        <v>345</v>
      </c>
      <c r="L179" s="28" t="s">
        <v>311</v>
      </c>
      <c r="M179" s="29">
        <v>70</v>
      </c>
      <c r="N179" s="29">
        <v>70</v>
      </c>
      <c r="O179" s="29">
        <v>50</v>
      </c>
      <c r="P179" s="29">
        <v>15</v>
      </c>
      <c r="Q179" s="29">
        <v>0</v>
      </c>
      <c r="R179" s="29">
        <v>5</v>
      </c>
      <c r="S179" s="25">
        <f t="shared" si="2"/>
        <v>0</v>
      </c>
      <c r="T179" s="28"/>
      <c r="U179" s="29">
        <v>345</v>
      </c>
      <c r="V179" s="29">
        <v>386</v>
      </c>
      <c r="W179" s="29">
        <v>127</v>
      </c>
      <c r="X179" s="29">
        <v>306</v>
      </c>
      <c r="Y179" s="29">
        <v>13</v>
      </c>
      <c r="Z179" s="29">
        <v>14</v>
      </c>
      <c r="AA179" s="28" t="s">
        <v>57</v>
      </c>
      <c r="AB179" s="28" t="s">
        <v>58</v>
      </c>
      <c r="AC179" s="29" t="str">
        <f>VLOOKUP(B179,[1]Sheet1!$B$8:$AC$364,28,0)</f>
        <v>带动村集体、脱贫户增收</v>
      </c>
      <c r="AD179" s="64" t="str">
        <f>VLOOKUP(B179,[1]Sheet1!$B$8:$AD$364,29,0)</f>
        <v>增加收入、务工</v>
      </c>
      <c r="AE179" s="28" t="s">
        <v>59</v>
      </c>
      <c r="AF179" s="28" t="s">
        <v>59</v>
      </c>
      <c r="AG179" s="28" t="s">
        <v>59</v>
      </c>
      <c r="AH179" s="28" t="s">
        <v>59</v>
      </c>
      <c r="AI179" s="28" t="s">
        <v>59</v>
      </c>
      <c r="AJ179" s="30" t="s">
        <v>64</v>
      </c>
      <c r="AK179" s="28"/>
    </row>
    <row r="180" ht="42" customHeight="1" spans="1:37">
      <c r="A180" s="27">
        <v>173</v>
      </c>
      <c r="B180" s="28" t="s">
        <v>661</v>
      </c>
      <c r="C180" s="28" t="s">
        <v>662</v>
      </c>
      <c r="D180" s="28" t="s">
        <v>50</v>
      </c>
      <c r="E180" s="28" t="s">
        <v>51</v>
      </c>
      <c r="F180" s="28" t="s">
        <v>641</v>
      </c>
      <c r="G180" s="28" t="s">
        <v>641</v>
      </c>
      <c r="H180" s="29" t="s">
        <v>662</v>
      </c>
      <c r="I180" s="28"/>
      <c r="J180" s="28" t="s">
        <v>663</v>
      </c>
      <c r="K180" s="28" t="s">
        <v>555</v>
      </c>
      <c r="L180" s="28" t="s">
        <v>437</v>
      </c>
      <c r="M180" s="29">
        <v>70</v>
      </c>
      <c r="N180" s="29">
        <v>70</v>
      </c>
      <c r="O180" s="29">
        <v>50</v>
      </c>
      <c r="P180" s="29">
        <v>15</v>
      </c>
      <c r="Q180" s="29">
        <v>0</v>
      </c>
      <c r="R180" s="29">
        <v>5</v>
      </c>
      <c r="S180" s="25">
        <f t="shared" si="2"/>
        <v>0</v>
      </c>
      <c r="T180" s="28"/>
      <c r="U180" s="29">
        <v>137</v>
      </c>
      <c r="V180" s="29">
        <v>988</v>
      </c>
      <c r="W180" s="29">
        <v>76</v>
      </c>
      <c r="X180" s="29">
        <v>176</v>
      </c>
      <c r="Y180" s="29">
        <v>7</v>
      </c>
      <c r="Z180" s="29">
        <v>53</v>
      </c>
      <c r="AA180" s="28" t="s">
        <v>57</v>
      </c>
      <c r="AB180" s="28" t="s">
        <v>58</v>
      </c>
      <c r="AC180" s="29" t="str">
        <f>VLOOKUP(B180,[1]Sheet1!$B$8:$AC$364,28,0)</f>
        <v>带动村集体、脱贫户增收</v>
      </c>
      <c r="AD180" s="64" t="str">
        <f>VLOOKUP(B180,[1]Sheet1!$B$8:$AD$364,29,0)</f>
        <v>增加收入、务工</v>
      </c>
      <c r="AE180" s="28" t="s">
        <v>59</v>
      </c>
      <c r="AF180" s="28" t="s">
        <v>59</v>
      </c>
      <c r="AG180" s="28" t="s">
        <v>59</v>
      </c>
      <c r="AH180" s="28" t="s">
        <v>59</v>
      </c>
      <c r="AI180" s="28" t="s">
        <v>59</v>
      </c>
      <c r="AJ180" s="30" t="s">
        <v>64</v>
      </c>
      <c r="AK180" s="28"/>
    </row>
    <row r="181" ht="42" customHeight="1" spans="1:37">
      <c r="A181" s="27">
        <v>174</v>
      </c>
      <c r="B181" s="28" t="s">
        <v>664</v>
      </c>
      <c r="C181" s="28" t="s">
        <v>136</v>
      </c>
      <c r="D181" s="28" t="s">
        <v>50</v>
      </c>
      <c r="E181" s="28" t="s">
        <v>51</v>
      </c>
      <c r="F181" s="28" t="s">
        <v>641</v>
      </c>
      <c r="G181" s="28" t="s">
        <v>641</v>
      </c>
      <c r="H181" s="29" t="s">
        <v>136</v>
      </c>
      <c r="I181" s="28"/>
      <c r="J181" s="28" t="s">
        <v>137</v>
      </c>
      <c r="K181" s="28" t="s">
        <v>107</v>
      </c>
      <c r="L181" s="28" t="s">
        <v>107</v>
      </c>
      <c r="M181" s="29">
        <v>70</v>
      </c>
      <c r="N181" s="29">
        <v>70</v>
      </c>
      <c r="O181" s="29">
        <v>50</v>
      </c>
      <c r="P181" s="29">
        <v>15</v>
      </c>
      <c r="Q181" s="29">
        <v>0</v>
      </c>
      <c r="R181" s="29">
        <v>5</v>
      </c>
      <c r="S181" s="25">
        <f t="shared" si="2"/>
        <v>0</v>
      </c>
      <c r="T181" s="28"/>
      <c r="U181" s="29">
        <v>596</v>
      </c>
      <c r="V181" s="29">
        <v>1303</v>
      </c>
      <c r="W181" s="29">
        <v>134</v>
      </c>
      <c r="X181" s="29">
        <v>215</v>
      </c>
      <c r="Y181" s="29">
        <v>11</v>
      </c>
      <c r="Z181" s="29">
        <v>10</v>
      </c>
      <c r="AA181" s="28" t="s">
        <v>57</v>
      </c>
      <c r="AB181" s="28" t="s">
        <v>58</v>
      </c>
      <c r="AC181" s="29" t="str">
        <f>VLOOKUP(B181,[1]Sheet1!$B$8:$AC$364,28,0)</f>
        <v>带动村集体、脱贫户增收</v>
      </c>
      <c r="AD181" s="64" t="str">
        <f>VLOOKUP(B181,[1]Sheet1!$B$8:$AD$364,29,0)</f>
        <v>增加收入、务工</v>
      </c>
      <c r="AE181" s="28" t="s">
        <v>59</v>
      </c>
      <c r="AF181" s="28" t="s">
        <v>59</v>
      </c>
      <c r="AG181" s="28" t="s">
        <v>59</v>
      </c>
      <c r="AH181" s="28" t="s">
        <v>59</v>
      </c>
      <c r="AI181" s="28" t="s">
        <v>59</v>
      </c>
      <c r="AJ181" s="30" t="s">
        <v>64</v>
      </c>
      <c r="AK181" s="28"/>
    </row>
    <row r="182" ht="42" customHeight="1" spans="1:37">
      <c r="A182" s="27">
        <v>175</v>
      </c>
      <c r="B182" s="28" t="s">
        <v>665</v>
      </c>
      <c r="C182" s="28" t="s">
        <v>666</v>
      </c>
      <c r="D182" s="28" t="s">
        <v>50</v>
      </c>
      <c r="E182" s="28" t="s">
        <v>51</v>
      </c>
      <c r="F182" s="28" t="s">
        <v>641</v>
      </c>
      <c r="G182" s="28" t="s">
        <v>641</v>
      </c>
      <c r="H182" s="29" t="s">
        <v>666</v>
      </c>
      <c r="I182" s="28"/>
      <c r="J182" s="28" t="s">
        <v>71</v>
      </c>
      <c r="K182" s="28" t="s">
        <v>71</v>
      </c>
      <c r="L182" s="28" t="s">
        <v>63</v>
      </c>
      <c r="M182" s="29">
        <v>70</v>
      </c>
      <c r="N182" s="29">
        <v>70</v>
      </c>
      <c r="O182" s="29">
        <v>50</v>
      </c>
      <c r="P182" s="29">
        <v>15</v>
      </c>
      <c r="Q182" s="29">
        <v>0</v>
      </c>
      <c r="R182" s="29">
        <v>5</v>
      </c>
      <c r="S182" s="25">
        <f t="shared" si="2"/>
        <v>0</v>
      </c>
      <c r="T182" s="28"/>
      <c r="U182" s="29">
        <v>195</v>
      </c>
      <c r="V182" s="29">
        <v>2789</v>
      </c>
      <c r="W182" s="29">
        <v>64</v>
      </c>
      <c r="X182" s="29">
        <v>181</v>
      </c>
      <c r="Y182" s="29">
        <v>5</v>
      </c>
      <c r="Z182" s="29">
        <v>30</v>
      </c>
      <c r="AA182" s="28" t="s">
        <v>57</v>
      </c>
      <c r="AB182" s="28" t="s">
        <v>58</v>
      </c>
      <c r="AC182" s="29" t="str">
        <f>VLOOKUP(B182,[1]Sheet1!$B$8:$AC$364,28,0)</f>
        <v>带动村集体、脱贫户增收</v>
      </c>
      <c r="AD182" s="64" t="str">
        <f>VLOOKUP(B182,[1]Sheet1!$B$8:$AD$364,29,0)</f>
        <v>增加收入、务工</v>
      </c>
      <c r="AE182" s="28" t="s">
        <v>64</v>
      </c>
      <c r="AF182" s="28" t="s">
        <v>59</v>
      </c>
      <c r="AG182" s="28" t="s">
        <v>59</v>
      </c>
      <c r="AH182" s="28" t="s">
        <v>59</v>
      </c>
      <c r="AI182" s="28" t="s">
        <v>59</v>
      </c>
      <c r="AJ182" s="28" t="s">
        <v>64</v>
      </c>
      <c r="AK182" s="28"/>
    </row>
    <row r="183" ht="42" customHeight="1" spans="1:37">
      <c r="A183" s="27">
        <v>176</v>
      </c>
      <c r="B183" s="28" t="s">
        <v>667</v>
      </c>
      <c r="C183" s="28" t="s">
        <v>668</v>
      </c>
      <c r="D183" s="28" t="s">
        <v>50</v>
      </c>
      <c r="E183" s="28" t="s">
        <v>51</v>
      </c>
      <c r="F183" s="28" t="s">
        <v>641</v>
      </c>
      <c r="G183" s="28" t="s">
        <v>641</v>
      </c>
      <c r="H183" s="29" t="s">
        <v>668</v>
      </c>
      <c r="I183" s="28"/>
      <c r="J183" s="28" t="s">
        <v>669</v>
      </c>
      <c r="K183" s="28" t="s">
        <v>669</v>
      </c>
      <c r="L183" s="28" t="s">
        <v>138</v>
      </c>
      <c r="M183" s="29">
        <v>100</v>
      </c>
      <c r="N183" s="29">
        <v>70</v>
      </c>
      <c r="O183" s="29">
        <v>50</v>
      </c>
      <c r="P183" s="29">
        <v>15</v>
      </c>
      <c r="Q183" s="29">
        <v>0</v>
      </c>
      <c r="R183" s="29">
        <v>5</v>
      </c>
      <c r="S183" s="25">
        <f t="shared" si="2"/>
        <v>30</v>
      </c>
      <c r="T183" s="28"/>
      <c r="U183" s="29">
        <v>1180</v>
      </c>
      <c r="V183" s="29">
        <v>8157</v>
      </c>
      <c r="W183" s="29">
        <v>256</v>
      </c>
      <c r="X183" s="29">
        <v>460</v>
      </c>
      <c r="Y183" s="29">
        <v>19</v>
      </c>
      <c r="Z183" s="29" t="e">
        <v>#N/A</v>
      </c>
      <c r="AA183" s="28" t="s">
        <v>57</v>
      </c>
      <c r="AB183" s="28" t="s">
        <v>58</v>
      </c>
      <c r="AC183" s="29" t="str">
        <f>VLOOKUP(B183,[1]Sheet1!$B$8:$AC$364,28,0)</f>
        <v>带动村集体、脱贫户增收</v>
      </c>
      <c r="AD183" s="64" t="str">
        <f>VLOOKUP(B183,[1]Sheet1!$B$8:$AD$364,29,0)</f>
        <v>增加收入、务工</v>
      </c>
      <c r="AE183" s="28" t="s">
        <v>64</v>
      </c>
      <c r="AF183" s="28" t="s">
        <v>59</v>
      </c>
      <c r="AG183" s="28" t="s">
        <v>59</v>
      </c>
      <c r="AH183" s="28" t="s">
        <v>59</v>
      </c>
      <c r="AI183" s="28" t="s">
        <v>59</v>
      </c>
      <c r="AJ183" s="28" t="s">
        <v>64</v>
      </c>
      <c r="AK183" s="28"/>
    </row>
    <row r="184" ht="42" customHeight="1" spans="1:37">
      <c r="A184" s="27">
        <v>177</v>
      </c>
      <c r="B184" s="28" t="s">
        <v>670</v>
      </c>
      <c r="C184" s="28" t="s">
        <v>671</v>
      </c>
      <c r="D184" s="28" t="s">
        <v>50</v>
      </c>
      <c r="E184" s="28" t="s">
        <v>51</v>
      </c>
      <c r="F184" s="28" t="s">
        <v>641</v>
      </c>
      <c r="G184" s="28" t="s">
        <v>641</v>
      </c>
      <c r="H184" s="29" t="s">
        <v>671</v>
      </c>
      <c r="I184" s="28"/>
      <c r="J184" s="28" t="s">
        <v>576</v>
      </c>
      <c r="K184" s="28" t="s">
        <v>576</v>
      </c>
      <c r="L184" s="28" t="s">
        <v>192</v>
      </c>
      <c r="M184" s="29">
        <v>70</v>
      </c>
      <c r="N184" s="29">
        <v>70</v>
      </c>
      <c r="O184" s="29">
        <v>50</v>
      </c>
      <c r="P184" s="29">
        <v>15</v>
      </c>
      <c r="Q184" s="29">
        <v>0</v>
      </c>
      <c r="R184" s="29">
        <v>5</v>
      </c>
      <c r="S184" s="25">
        <f t="shared" si="2"/>
        <v>0</v>
      </c>
      <c r="T184" s="28"/>
      <c r="U184" s="29">
        <v>762</v>
      </c>
      <c r="V184" s="29">
        <v>7509</v>
      </c>
      <c r="W184" s="29">
        <v>142</v>
      </c>
      <c r="X184" s="29">
        <v>281</v>
      </c>
      <c r="Y184" s="29">
        <v>13</v>
      </c>
      <c r="Z184" s="29" t="e">
        <v>#N/A</v>
      </c>
      <c r="AA184" s="28" t="s">
        <v>57</v>
      </c>
      <c r="AB184" s="28" t="s">
        <v>58</v>
      </c>
      <c r="AC184" s="29" t="str">
        <f>VLOOKUP(B184,[1]Sheet1!$B$8:$AC$364,28,0)</f>
        <v>带动村集体、脱贫户增收</v>
      </c>
      <c r="AD184" s="64" t="str">
        <f>VLOOKUP(B184,[1]Sheet1!$B$8:$AD$364,29,0)</f>
        <v>增加收入、务工</v>
      </c>
      <c r="AE184" s="28" t="s">
        <v>64</v>
      </c>
      <c r="AF184" s="28" t="s">
        <v>59</v>
      </c>
      <c r="AG184" s="28" t="s">
        <v>59</v>
      </c>
      <c r="AH184" s="28" t="s">
        <v>59</v>
      </c>
      <c r="AI184" s="28" t="s">
        <v>59</v>
      </c>
      <c r="AJ184" s="28" t="s">
        <v>64</v>
      </c>
      <c r="AK184" s="28"/>
    </row>
    <row r="185" ht="42" customHeight="1" spans="1:37">
      <c r="A185" s="27">
        <v>178</v>
      </c>
      <c r="B185" s="28" t="s">
        <v>672</v>
      </c>
      <c r="C185" s="28" t="s">
        <v>673</v>
      </c>
      <c r="D185" s="28" t="s">
        <v>50</v>
      </c>
      <c r="E185" s="28" t="s">
        <v>51</v>
      </c>
      <c r="F185" s="28" t="s">
        <v>641</v>
      </c>
      <c r="G185" s="28" t="s">
        <v>641</v>
      </c>
      <c r="H185" s="29" t="s">
        <v>673</v>
      </c>
      <c r="I185" s="28"/>
      <c r="J185" s="28" t="s">
        <v>674</v>
      </c>
      <c r="K185" s="28" t="s">
        <v>674</v>
      </c>
      <c r="L185" s="28" t="s">
        <v>555</v>
      </c>
      <c r="M185" s="29">
        <v>100</v>
      </c>
      <c r="N185" s="29">
        <v>70</v>
      </c>
      <c r="O185" s="29">
        <v>50</v>
      </c>
      <c r="P185" s="29">
        <v>15</v>
      </c>
      <c r="Q185" s="29">
        <v>0</v>
      </c>
      <c r="R185" s="29">
        <v>5</v>
      </c>
      <c r="S185" s="25">
        <f t="shared" si="2"/>
        <v>30</v>
      </c>
      <c r="T185" s="28"/>
      <c r="U185" s="29">
        <v>521</v>
      </c>
      <c r="V185" s="29">
        <v>11178</v>
      </c>
      <c r="W185" s="29">
        <v>67</v>
      </c>
      <c r="X185" s="29">
        <v>138</v>
      </c>
      <c r="Y185" s="29">
        <v>9</v>
      </c>
      <c r="Z185" s="29" t="e">
        <v>#N/A</v>
      </c>
      <c r="AA185" s="28" t="s">
        <v>57</v>
      </c>
      <c r="AB185" s="28" t="s">
        <v>58</v>
      </c>
      <c r="AC185" s="29" t="str">
        <f>VLOOKUP(B185,[1]Sheet1!$B$8:$AC$364,28,0)</f>
        <v>带动村集体、脱贫户增收</v>
      </c>
      <c r="AD185" s="64" t="str">
        <f>VLOOKUP(B185,[1]Sheet1!$B$8:$AD$364,29,0)</f>
        <v>增加收入、务工</v>
      </c>
      <c r="AE185" s="28" t="s">
        <v>64</v>
      </c>
      <c r="AF185" s="28" t="s">
        <v>59</v>
      </c>
      <c r="AG185" s="28" t="s">
        <v>59</v>
      </c>
      <c r="AH185" s="28" t="s">
        <v>59</v>
      </c>
      <c r="AI185" s="28" t="s">
        <v>59</v>
      </c>
      <c r="AJ185" s="28" t="s">
        <v>64</v>
      </c>
      <c r="AK185" s="28"/>
    </row>
    <row r="186" ht="42" customHeight="1" spans="1:37">
      <c r="A186" s="27">
        <v>179</v>
      </c>
      <c r="B186" s="28" t="s">
        <v>675</v>
      </c>
      <c r="C186" s="28" t="s">
        <v>676</v>
      </c>
      <c r="D186" s="28" t="s">
        <v>50</v>
      </c>
      <c r="E186" s="28" t="s">
        <v>51</v>
      </c>
      <c r="F186" s="28" t="s">
        <v>641</v>
      </c>
      <c r="G186" s="28" t="s">
        <v>641</v>
      </c>
      <c r="H186" s="29" t="s">
        <v>676</v>
      </c>
      <c r="I186" s="28"/>
      <c r="J186" s="28" t="s">
        <v>677</v>
      </c>
      <c r="K186" s="28" t="s">
        <v>677</v>
      </c>
      <c r="L186" s="28" t="s">
        <v>148</v>
      </c>
      <c r="M186" s="29">
        <v>70</v>
      </c>
      <c r="N186" s="29">
        <v>70</v>
      </c>
      <c r="O186" s="29">
        <v>50</v>
      </c>
      <c r="P186" s="29">
        <v>15</v>
      </c>
      <c r="Q186" s="29">
        <v>0</v>
      </c>
      <c r="R186" s="29">
        <v>5</v>
      </c>
      <c r="S186" s="25">
        <f t="shared" si="2"/>
        <v>0</v>
      </c>
      <c r="T186" s="28"/>
      <c r="U186" s="29">
        <v>188</v>
      </c>
      <c r="V186" s="29">
        <v>7640</v>
      </c>
      <c r="W186" s="29">
        <v>26</v>
      </c>
      <c r="X186" s="29">
        <v>59</v>
      </c>
      <c r="Y186" s="29">
        <v>9</v>
      </c>
      <c r="Z186" s="29" t="e">
        <v>#N/A</v>
      </c>
      <c r="AA186" s="28" t="s">
        <v>57</v>
      </c>
      <c r="AB186" s="28" t="s">
        <v>58</v>
      </c>
      <c r="AC186" s="29" t="str">
        <f>VLOOKUP(B186,[1]Sheet1!$B$8:$AC$364,28,0)</f>
        <v>带动村集体、脱贫户增收</v>
      </c>
      <c r="AD186" s="64" t="str">
        <f>VLOOKUP(B186,[1]Sheet1!$B$8:$AD$364,29,0)</f>
        <v>增加收入、务工</v>
      </c>
      <c r="AE186" s="28" t="s">
        <v>64</v>
      </c>
      <c r="AF186" s="28" t="s">
        <v>59</v>
      </c>
      <c r="AG186" s="28" t="s">
        <v>59</v>
      </c>
      <c r="AH186" s="28" t="s">
        <v>59</v>
      </c>
      <c r="AI186" s="28" t="s">
        <v>59</v>
      </c>
      <c r="AJ186" s="28" t="s">
        <v>64</v>
      </c>
      <c r="AK186" s="28"/>
    </row>
    <row r="187" ht="42" customHeight="1" spans="1:37">
      <c r="A187" s="27">
        <v>180</v>
      </c>
      <c r="B187" s="28" t="s">
        <v>678</v>
      </c>
      <c r="C187" s="28" t="s">
        <v>679</v>
      </c>
      <c r="D187" s="28" t="s">
        <v>50</v>
      </c>
      <c r="E187" s="28" t="s">
        <v>51</v>
      </c>
      <c r="F187" s="28" t="s">
        <v>641</v>
      </c>
      <c r="G187" s="28" t="s">
        <v>641</v>
      </c>
      <c r="H187" s="29" t="s">
        <v>680</v>
      </c>
      <c r="I187" s="28"/>
      <c r="J187" s="28" t="s">
        <v>54</v>
      </c>
      <c r="K187" s="28" t="s">
        <v>681</v>
      </c>
      <c r="L187" s="28" t="s">
        <v>148</v>
      </c>
      <c r="M187" s="29">
        <v>70</v>
      </c>
      <c r="N187" s="29">
        <v>70</v>
      </c>
      <c r="O187" s="29">
        <v>50</v>
      </c>
      <c r="P187" s="29">
        <v>15</v>
      </c>
      <c r="Q187" s="29">
        <v>0</v>
      </c>
      <c r="R187" s="29">
        <v>5</v>
      </c>
      <c r="S187" s="25">
        <f t="shared" si="2"/>
        <v>0</v>
      </c>
      <c r="T187" s="28"/>
      <c r="U187" s="29">
        <v>158</v>
      </c>
      <c r="V187" s="29">
        <v>108</v>
      </c>
      <c r="W187" s="29">
        <v>44</v>
      </c>
      <c r="X187" s="29">
        <v>82</v>
      </c>
      <c r="Y187" s="29">
        <v>7</v>
      </c>
      <c r="Z187" s="29">
        <v>4</v>
      </c>
      <c r="AA187" s="28" t="s">
        <v>57</v>
      </c>
      <c r="AB187" s="28" t="s">
        <v>58</v>
      </c>
      <c r="AC187" s="29" t="str">
        <f>VLOOKUP(B187,[1]Sheet1!$B$8:$AC$364,28,0)</f>
        <v>带动村集体、脱贫户增收</v>
      </c>
      <c r="AD187" s="64" t="str">
        <f>VLOOKUP(B187,[1]Sheet1!$B$8:$AD$364,29,0)</f>
        <v>增加收入、务工</v>
      </c>
      <c r="AE187" s="28" t="s">
        <v>64</v>
      </c>
      <c r="AF187" s="28" t="s">
        <v>59</v>
      </c>
      <c r="AG187" s="28" t="s">
        <v>59</v>
      </c>
      <c r="AH187" s="28" t="s">
        <v>59</v>
      </c>
      <c r="AI187" s="28" t="s">
        <v>59</v>
      </c>
      <c r="AJ187" s="28" t="s">
        <v>64</v>
      </c>
      <c r="AK187" s="28"/>
    </row>
    <row r="188" ht="42" customHeight="1" spans="1:37">
      <c r="A188" s="27">
        <v>181</v>
      </c>
      <c r="B188" s="28" t="s">
        <v>682</v>
      </c>
      <c r="C188" s="28" t="s">
        <v>683</v>
      </c>
      <c r="D188" s="28" t="s">
        <v>50</v>
      </c>
      <c r="E188" s="28" t="s">
        <v>51</v>
      </c>
      <c r="F188" s="28" t="s">
        <v>641</v>
      </c>
      <c r="G188" s="28" t="s">
        <v>641</v>
      </c>
      <c r="H188" s="29" t="s">
        <v>684</v>
      </c>
      <c r="I188" s="28"/>
      <c r="J188" s="28" t="s">
        <v>222</v>
      </c>
      <c r="K188" s="28" t="s">
        <v>685</v>
      </c>
      <c r="L188" s="28" t="s">
        <v>148</v>
      </c>
      <c r="M188" s="29">
        <v>70</v>
      </c>
      <c r="N188" s="29">
        <v>70</v>
      </c>
      <c r="O188" s="29">
        <v>50</v>
      </c>
      <c r="P188" s="29">
        <v>15</v>
      </c>
      <c r="Q188" s="29">
        <v>0</v>
      </c>
      <c r="R188" s="29">
        <v>5</v>
      </c>
      <c r="S188" s="25">
        <f t="shared" si="2"/>
        <v>0</v>
      </c>
      <c r="T188" s="28"/>
      <c r="U188" s="29">
        <v>523</v>
      </c>
      <c r="V188" s="29">
        <v>108</v>
      </c>
      <c r="W188" s="29">
        <v>176</v>
      </c>
      <c r="X188" s="29">
        <v>419</v>
      </c>
      <c r="Y188" s="29">
        <v>24</v>
      </c>
      <c r="Z188" s="29">
        <v>4</v>
      </c>
      <c r="AA188" s="28" t="s">
        <v>57</v>
      </c>
      <c r="AB188" s="28" t="s">
        <v>58</v>
      </c>
      <c r="AC188" s="29" t="str">
        <f>VLOOKUP(B188,[1]Sheet1!$B$8:$AC$364,28,0)</f>
        <v>带动村集体、脱贫户增收</v>
      </c>
      <c r="AD188" s="64" t="str">
        <f>VLOOKUP(B188,[1]Sheet1!$B$8:$AD$364,29,0)</f>
        <v>增加收入、务工</v>
      </c>
      <c r="AE188" s="28" t="s">
        <v>64</v>
      </c>
      <c r="AF188" s="28" t="s">
        <v>59</v>
      </c>
      <c r="AG188" s="28" t="s">
        <v>59</v>
      </c>
      <c r="AH188" s="28" t="s">
        <v>59</v>
      </c>
      <c r="AI188" s="28" t="s">
        <v>59</v>
      </c>
      <c r="AJ188" s="28" t="s">
        <v>64</v>
      </c>
      <c r="AK188" s="28"/>
    </row>
    <row r="189" ht="42" customHeight="1" spans="1:37">
      <c r="A189" s="27">
        <v>182</v>
      </c>
      <c r="B189" s="28" t="s">
        <v>686</v>
      </c>
      <c r="C189" s="28" t="s">
        <v>687</v>
      </c>
      <c r="D189" s="28" t="s">
        <v>50</v>
      </c>
      <c r="E189" s="28" t="s">
        <v>51</v>
      </c>
      <c r="F189" s="28" t="s">
        <v>641</v>
      </c>
      <c r="G189" s="28" t="s">
        <v>641</v>
      </c>
      <c r="H189" s="29" t="s">
        <v>688</v>
      </c>
      <c r="I189" s="28"/>
      <c r="J189" s="28" t="s">
        <v>142</v>
      </c>
      <c r="K189" s="28" t="s">
        <v>689</v>
      </c>
      <c r="L189" s="28" t="s">
        <v>197</v>
      </c>
      <c r="M189" s="29">
        <v>100</v>
      </c>
      <c r="N189" s="29">
        <v>70</v>
      </c>
      <c r="O189" s="29">
        <v>50</v>
      </c>
      <c r="P189" s="29">
        <v>15</v>
      </c>
      <c r="Q189" s="29">
        <v>0</v>
      </c>
      <c r="R189" s="29">
        <v>5</v>
      </c>
      <c r="S189" s="25">
        <f t="shared" si="2"/>
        <v>30</v>
      </c>
      <c r="T189" s="28"/>
      <c r="U189" s="29">
        <v>145</v>
      </c>
      <c r="V189" s="29">
        <v>108</v>
      </c>
      <c r="W189" s="29">
        <v>67</v>
      </c>
      <c r="X189" s="29">
        <v>186</v>
      </c>
      <c r="Y189" s="29">
        <v>9</v>
      </c>
      <c r="Z189" s="29">
        <v>4</v>
      </c>
      <c r="AA189" s="28" t="s">
        <v>57</v>
      </c>
      <c r="AB189" s="28" t="s">
        <v>58</v>
      </c>
      <c r="AC189" s="29" t="str">
        <f>VLOOKUP(B189,[1]Sheet1!$B$8:$AC$364,28,0)</f>
        <v>带动村集体、脱贫户增收</v>
      </c>
      <c r="AD189" s="64" t="str">
        <f>VLOOKUP(B189,[1]Sheet1!$B$8:$AD$364,29,0)</f>
        <v>增加收入、务工</v>
      </c>
      <c r="AE189" s="28" t="s">
        <v>64</v>
      </c>
      <c r="AF189" s="28" t="s">
        <v>59</v>
      </c>
      <c r="AG189" s="28" t="s">
        <v>59</v>
      </c>
      <c r="AH189" s="28" t="s">
        <v>59</v>
      </c>
      <c r="AI189" s="28" t="s">
        <v>59</v>
      </c>
      <c r="AJ189" s="28" t="s">
        <v>64</v>
      </c>
      <c r="AK189" s="28"/>
    </row>
    <row r="190" ht="42" customHeight="1" spans="1:37">
      <c r="A190" s="27">
        <v>183</v>
      </c>
      <c r="B190" s="28" t="s">
        <v>690</v>
      </c>
      <c r="C190" s="28" t="s">
        <v>691</v>
      </c>
      <c r="D190" s="28" t="s">
        <v>50</v>
      </c>
      <c r="E190" s="28" t="s">
        <v>51</v>
      </c>
      <c r="F190" s="28" t="s">
        <v>641</v>
      </c>
      <c r="G190" s="28" t="s">
        <v>641</v>
      </c>
      <c r="H190" s="29" t="s">
        <v>691</v>
      </c>
      <c r="I190" s="28"/>
      <c r="J190" s="28" t="s">
        <v>586</v>
      </c>
      <c r="K190" s="28" t="s">
        <v>586</v>
      </c>
      <c r="L190" s="28" t="s">
        <v>160</v>
      </c>
      <c r="M190" s="29">
        <v>70</v>
      </c>
      <c r="N190" s="29">
        <v>70</v>
      </c>
      <c r="O190" s="29">
        <v>50</v>
      </c>
      <c r="P190" s="29">
        <v>15</v>
      </c>
      <c r="Q190" s="29">
        <v>0</v>
      </c>
      <c r="R190" s="29">
        <v>5</v>
      </c>
      <c r="S190" s="25">
        <f t="shared" si="2"/>
        <v>0</v>
      </c>
      <c r="T190" s="28"/>
      <c r="U190" s="29">
        <v>739</v>
      </c>
      <c r="V190" s="29">
        <v>108</v>
      </c>
      <c r="W190" s="29">
        <v>117</v>
      </c>
      <c r="X190" s="29">
        <v>196</v>
      </c>
      <c r="Y190" s="29">
        <v>12</v>
      </c>
      <c r="Z190" s="29">
        <v>4</v>
      </c>
      <c r="AA190" s="28" t="s">
        <v>57</v>
      </c>
      <c r="AB190" s="28" t="s">
        <v>58</v>
      </c>
      <c r="AC190" s="29" t="str">
        <f>VLOOKUP(B190,[1]Sheet1!$B$8:$AC$364,28,0)</f>
        <v>带动村集体、脱贫户增收</v>
      </c>
      <c r="AD190" s="64" t="str">
        <f>VLOOKUP(B190,[1]Sheet1!$B$8:$AD$364,29,0)</f>
        <v>增加收入、务工</v>
      </c>
      <c r="AE190" s="28" t="s">
        <v>64</v>
      </c>
      <c r="AF190" s="28" t="s">
        <v>59</v>
      </c>
      <c r="AG190" s="28" t="s">
        <v>59</v>
      </c>
      <c r="AH190" s="28" t="s">
        <v>59</v>
      </c>
      <c r="AI190" s="28" t="s">
        <v>59</v>
      </c>
      <c r="AJ190" s="28" t="s">
        <v>64</v>
      </c>
      <c r="AK190" s="28"/>
    </row>
    <row r="191" ht="42" customHeight="1" spans="1:37">
      <c r="A191" s="27">
        <v>184</v>
      </c>
      <c r="B191" s="28" t="s">
        <v>692</v>
      </c>
      <c r="C191" s="28" t="s">
        <v>693</v>
      </c>
      <c r="D191" s="28" t="s">
        <v>50</v>
      </c>
      <c r="E191" s="28" t="s">
        <v>51</v>
      </c>
      <c r="F191" s="28" t="s">
        <v>641</v>
      </c>
      <c r="G191" s="28" t="s">
        <v>641</v>
      </c>
      <c r="H191" s="29" t="s">
        <v>693</v>
      </c>
      <c r="I191" s="28"/>
      <c r="J191" s="28" t="s">
        <v>159</v>
      </c>
      <c r="K191" s="28" t="s">
        <v>159</v>
      </c>
      <c r="L191" s="28" t="s">
        <v>160</v>
      </c>
      <c r="M191" s="29">
        <v>70</v>
      </c>
      <c r="N191" s="29">
        <v>70</v>
      </c>
      <c r="O191" s="29">
        <v>50</v>
      </c>
      <c r="P191" s="29">
        <v>15</v>
      </c>
      <c r="Q191" s="29">
        <v>0</v>
      </c>
      <c r="R191" s="29">
        <v>5</v>
      </c>
      <c r="S191" s="25">
        <f t="shared" si="2"/>
        <v>0</v>
      </c>
      <c r="T191" s="28"/>
      <c r="U191" s="29">
        <v>145</v>
      </c>
      <c r="V191" s="29">
        <v>108</v>
      </c>
      <c r="W191" s="29">
        <v>67</v>
      </c>
      <c r="X191" s="29">
        <v>186</v>
      </c>
      <c r="Y191" s="29">
        <v>9</v>
      </c>
      <c r="Z191" s="29">
        <v>4</v>
      </c>
      <c r="AA191" s="28" t="s">
        <v>57</v>
      </c>
      <c r="AB191" s="28" t="s">
        <v>58</v>
      </c>
      <c r="AC191" s="29" t="str">
        <f>VLOOKUP(B191,[1]Sheet1!$B$8:$AC$364,28,0)</f>
        <v>带动村集体、脱贫户增收</v>
      </c>
      <c r="AD191" s="64" t="str">
        <f>VLOOKUP(B191,[1]Sheet1!$B$8:$AD$364,29,0)</f>
        <v>增加收入、务工</v>
      </c>
      <c r="AE191" s="28" t="s">
        <v>64</v>
      </c>
      <c r="AF191" s="28" t="s">
        <v>59</v>
      </c>
      <c r="AG191" s="28" t="s">
        <v>59</v>
      </c>
      <c r="AH191" s="28" t="s">
        <v>59</v>
      </c>
      <c r="AI191" s="28" t="s">
        <v>59</v>
      </c>
      <c r="AJ191" s="28" t="s">
        <v>64</v>
      </c>
      <c r="AK191" s="28"/>
    </row>
    <row r="192" ht="42" customHeight="1" spans="1:37">
      <c r="A192" s="27">
        <v>185</v>
      </c>
      <c r="B192" s="28" t="s">
        <v>694</v>
      </c>
      <c r="C192" s="28" t="s">
        <v>695</v>
      </c>
      <c r="D192" s="28" t="s">
        <v>50</v>
      </c>
      <c r="E192" s="28" t="s">
        <v>51</v>
      </c>
      <c r="F192" s="28" t="s">
        <v>641</v>
      </c>
      <c r="G192" s="28" t="s">
        <v>641</v>
      </c>
      <c r="H192" s="29" t="s">
        <v>696</v>
      </c>
      <c r="I192" s="28"/>
      <c r="J192" s="28" t="s">
        <v>697</v>
      </c>
      <c r="K192" s="28" t="s">
        <v>697</v>
      </c>
      <c r="L192" s="28" t="s">
        <v>266</v>
      </c>
      <c r="M192" s="29">
        <v>120</v>
      </c>
      <c r="N192" s="29">
        <v>115</v>
      </c>
      <c r="O192" s="29">
        <v>95</v>
      </c>
      <c r="P192" s="29">
        <v>15</v>
      </c>
      <c r="Q192" s="29">
        <v>0</v>
      </c>
      <c r="R192" s="29">
        <v>5</v>
      </c>
      <c r="S192" s="25">
        <f t="shared" si="2"/>
        <v>5</v>
      </c>
      <c r="T192" s="28"/>
      <c r="U192" s="29">
        <v>150</v>
      </c>
      <c r="V192" s="29">
        <v>108</v>
      </c>
      <c r="W192" s="29">
        <v>72</v>
      </c>
      <c r="X192" s="29">
        <v>159</v>
      </c>
      <c r="Y192" s="29">
        <v>7</v>
      </c>
      <c r="Z192" s="29">
        <v>4</v>
      </c>
      <c r="AA192" s="28" t="s">
        <v>57</v>
      </c>
      <c r="AB192" s="28" t="s">
        <v>58</v>
      </c>
      <c r="AC192" s="29" t="str">
        <f>VLOOKUP(B192,[1]Sheet1!$B$8:$AC$364,28,0)</f>
        <v>带动村集体、脱贫户增收</v>
      </c>
      <c r="AD192" s="64" t="str">
        <f>VLOOKUP(B192,[1]Sheet1!$B$8:$AD$364,29,0)</f>
        <v>增加收入、务工</v>
      </c>
      <c r="AE192" s="28" t="s">
        <v>64</v>
      </c>
      <c r="AF192" s="28" t="s">
        <v>59</v>
      </c>
      <c r="AG192" s="28" t="s">
        <v>59</v>
      </c>
      <c r="AH192" s="28" t="s">
        <v>59</v>
      </c>
      <c r="AI192" s="28" t="s">
        <v>59</v>
      </c>
      <c r="AJ192" s="28" t="s">
        <v>64</v>
      </c>
      <c r="AK192" s="28"/>
    </row>
    <row r="193" ht="42" customHeight="1" spans="1:37">
      <c r="A193" s="27">
        <v>186</v>
      </c>
      <c r="B193" s="28" t="s">
        <v>698</v>
      </c>
      <c r="C193" s="28" t="s">
        <v>699</v>
      </c>
      <c r="D193" s="28" t="s">
        <v>50</v>
      </c>
      <c r="E193" s="28" t="s">
        <v>51</v>
      </c>
      <c r="F193" s="28" t="s">
        <v>641</v>
      </c>
      <c r="G193" s="28" t="s">
        <v>641</v>
      </c>
      <c r="H193" s="29" t="s">
        <v>700</v>
      </c>
      <c r="I193" s="28"/>
      <c r="J193" s="28" t="s">
        <v>253</v>
      </c>
      <c r="K193" s="28" t="s">
        <v>75</v>
      </c>
      <c r="L193" s="28" t="s">
        <v>266</v>
      </c>
      <c r="M193" s="29">
        <v>180</v>
      </c>
      <c r="N193" s="29">
        <v>160</v>
      </c>
      <c r="O193" s="29">
        <v>140</v>
      </c>
      <c r="P193" s="29">
        <v>15</v>
      </c>
      <c r="Q193" s="29">
        <v>0</v>
      </c>
      <c r="R193" s="29">
        <v>5</v>
      </c>
      <c r="S193" s="25">
        <f t="shared" si="2"/>
        <v>20</v>
      </c>
      <c r="T193" s="28"/>
      <c r="U193" s="29">
        <v>345</v>
      </c>
      <c r="V193" s="29">
        <v>10771</v>
      </c>
      <c r="W193" s="29">
        <v>127</v>
      </c>
      <c r="X193" s="29">
        <v>306</v>
      </c>
      <c r="Y193" s="29">
        <v>13</v>
      </c>
      <c r="Z193" s="29"/>
      <c r="AA193" s="28" t="s">
        <v>57</v>
      </c>
      <c r="AB193" s="28" t="s">
        <v>58</v>
      </c>
      <c r="AC193" s="29" t="str">
        <f>VLOOKUP(B193,[1]Sheet1!$B$8:$AC$364,28,0)</f>
        <v>带动村集体、脱贫户增收</v>
      </c>
      <c r="AD193" s="64" t="str">
        <f>VLOOKUP(B193,[1]Sheet1!$B$8:$AD$364,29,0)</f>
        <v>增加收入、务工</v>
      </c>
      <c r="AE193" s="28" t="s">
        <v>64</v>
      </c>
      <c r="AF193" s="28" t="s">
        <v>59</v>
      </c>
      <c r="AG193" s="28" t="s">
        <v>59</v>
      </c>
      <c r="AH193" s="28" t="s">
        <v>59</v>
      </c>
      <c r="AI193" s="28" t="s">
        <v>59</v>
      </c>
      <c r="AJ193" s="28" t="s">
        <v>64</v>
      </c>
      <c r="AK193" s="28"/>
    </row>
    <row r="194" ht="42" customHeight="1" spans="1:37">
      <c r="A194" s="27">
        <v>187</v>
      </c>
      <c r="B194" s="28" t="s">
        <v>701</v>
      </c>
      <c r="C194" s="28" t="s">
        <v>702</v>
      </c>
      <c r="D194" s="28" t="s">
        <v>50</v>
      </c>
      <c r="E194" s="28" t="s">
        <v>51</v>
      </c>
      <c r="F194" s="28" t="s">
        <v>641</v>
      </c>
      <c r="G194" s="28" t="s">
        <v>641</v>
      </c>
      <c r="H194" s="29" t="s">
        <v>702</v>
      </c>
      <c r="I194" s="28"/>
      <c r="J194" s="28" t="s">
        <v>429</v>
      </c>
      <c r="K194" s="28" t="s">
        <v>429</v>
      </c>
      <c r="L194" s="28" t="s">
        <v>555</v>
      </c>
      <c r="M194" s="29">
        <v>70</v>
      </c>
      <c r="N194" s="29">
        <v>70</v>
      </c>
      <c r="O194" s="29">
        <v>50</v>
      </c>
      <c r="P194" s="29">
        <v>15</v>
      </c>
      <c r="Q194" s="29">
        <v>0</v>
      </c>
      <c r="R194" s="29">
        <v>5</v>
      </c>
      <c r="S194" s="25">
        <f t="shared" si="2"/>
        <v>0</v>
      </c>
      <c r="T194" s="28"/>
      <c r="U194" s="29">
        <v>458</v>
      </c>
      <c r="V194" s="29">
        <v>10771</v>
      </c>
      <c r="W194" s="29">
        <v>24</v>
      </c>
      <c r="X194" s="29">
        <v>40</v>
      </c>
      <c r="Y194" s="29">
        <v>7</v>
      </c>
      <c r="Z194" s="29"/>
      <c r="AA194" s="28" t="s">
        <v>57</v>
      </c>
      <c r="AB194" s="28" t="s">
        <v>58</v>
      </c>
      <c r="AC194" s="29" t="str">
        <f>VLOOKUP(B194,[1]Sheet1!$B$8:$AC$364,28,0)</f>
        <v>带动村集体、脱贫户增收</v>
      </c>
      <c r="AD194" s="64" t="str">
        <f>VLOOKUP(B194,[1]Sheet1!$B$8:$AD$364,29,0)</f>
        <v>增加收入、务工</v>
      </c>
      <c r="AE194" s="28" t="s">
        <v>64</v>
      </c>
      <c r="AF194" s="28" t="s">
        <v>59</v>
      </c>
      <c r="AG194" s="28" t="s">
        <v>59</v>
      </c>
      <c r="AH194" s="28" t="s">
        <v>59</v>
      </c>
      <c r="AI194" s="28" t="s">
        <v>59</v>
      </c>
      <c r="AJ194" s="28" t="s">
        <v>64</v>
      </c>
      <c r="AK194" s="28"/>
    </row>
    <row r="195" ht="42" customHeight="1" spans="1:37">
      <c r="A195" s="27">
        <v>188</v>
      </c>
      <c r="B195" s="28" t="s">
        <v>703</v>
      </c>
      <c r="C195" s="28" t="s">
        <v>704</v>
      </c>
      <c r="D195" s="28" t="s">
        <v>50</v>
      </c>
      <c r="E195" s="28" t="s">
        <v>705</v>
      </c>
      <c r="F195" s="28" t="s">
        <v>706</v>
      </c>
      <c r="G195" s="28" t="s">
        <v>707</v>
      </c>
      <c r="H195" s="29" t="s">
        <v>708</v>
      </c>
      <c r="I195" s="28"/>
      <c r="J195" s="28" t="s">
        <v>551</v>
      </c>
      <c r="K195" s="28" t="s">
        <v>555</v>
      </c>
      <c r="L195" s="28" t="s">
        <v>111</v>
      </c>
      <c r="M195" s="29">
        <v>60</v>
      </c>
      <c r="N195" s="29">
        <v>56.1</v>
      </c>
      <c r="O195" s="29">
        <v>56.1</v>
      </c>
      <c r="P195" s="29">
        <v>0</v>
      </c>
      <c r="Q195" s="29">
        <v>0</v>
      </c>
      <c r="R195" s="29">
        <v>0</v>
      </c>
      <c r="S195" s="25">
        <f t="shared" si="2"/>
        <v>3.9</v>
      </c>
      <c r="T195" s="28"/>
      <c r="U195" s="29">
        <v>640</v>
      </c>
      <c r="V195" s="29">
        <v>108</v>
      </c>
      <c r="W195" s="29">
        <v>212</v>
      </c>
      <c r="X195" s="29">
        <v>423</v>
      </c>
      <c r="Y195" s="29">
        <v>14</v>
      </c>
      <c r="Z195" s="29">
        <v>4</v>
      </c>
      <c r="AA195" s="28" t="s">
        <v>57</v>
      </c>
      <c r="AB195" s="28" t="s">
        <v>58</v>
      </c>
      <c r="AC195" s="29" t="str">
        <f>VLOOKUP(B195,[1]Sheet1!$B$8:$AC$364,28,0)</f>
        <v>增加收入，弘扬孝道</v>
      </c>
      <c r="AD195" s="64" t="str">
        <f>VLOOKUP(B195,[1]Sheet1!$B$8:$AD$364,29,0)</f>
        <v>增加收入</v>
      </c>
      <c r="AE195" s="28" t="s">
        <v>59</v>
      </c>
      <c r="AF195" s="28" t="s">
        <v>59</v>
      </c>
      <c r="AG195" s="28" t="s">
        <v>59</v>
      </c>
      <c r="AH195" s="28" t="s">
        <v>59</v>
      </c>
      <c r="AI195" s="28" t="s">
        <v>59</v>
      </c>
      <c r="AJ195" s="28" t="s">
        <v>59</v>
      </c>
      <c r="AK195" s="28"/>
    </row>
    <row r="196" ht="55" customHeight="1" spans="1:37">
      <c r="A196" s="27">
        <v>189</v>
      </c>
      <c r="B196" s="28" t="s">
        <v>709</v>
      </c>
      <c r="C196" s="28" t="s">
        <v>710</v>
      </c>
      <c r="D196" s="28" t="s">
        <v>50</v>
      </c>
      <c r="E196" s="28" t="s">
        <v>705</v>
      </c>
      <c r="F196" s="28" t="s">
        <v>706</v>
      </c>
      <c r="G196" s="28" t="s">
        <v>707</v>
      </c>
      <c r="H196" s="29" t="s">
        <v>711</v>
      </c>
      <c r="I196" s="28"/>
      <c r="J196" s="28" t="s">
        <v>631</v>
      </c>
      <c r="K196" s="28" t="s">
        <v>258</v>
      </c>
      <c r="L196" s="28" t="s">
        <v>123</v>
      </c>
      <c r="M196" s="29">
        <v>150</v>
      </c>
      <c r="N196" s="29">
        <v>141.66</v>
      </c>
      <c r="O196" s="29">
        <v>141.66</v>
      </c>
      <c r="P196" s="29">
        <v>0</v>
      </c>
      <c r="Q196" s="29">
        <v>0</v>
      </c>
      <c r="R196" s="29">
        <v>0</v>
      </c>
      <c r="S196" s="25">
        <f t="shared" si="2"/>
        <v>8.34</v>
      </c>
      <c r="T196" s="28"/>
      <c r="U196" s="29">
        <v>2903</v>
      </c>
      <c r="V196" s="29">
        <v>525</v>
      </c>
      <c r="W196" s="29">
        <v>2903</v>
      </c>
      <c r="X196" s="29">
        <v>8157</v>
      </c>
      <c r="Y196" s="29">
        <v>249</v>
      </c>
      <c r="Z196" s="29">
        <v>18</v>
      </c>
      <c r="AA196" s="28" t="s">
        <v>57</v>
      </c>
      <c r="AB196" s="28" t="s">
        <v>58</v>
      </c>
      <c r="AC196" s="29" t="str">
        <f>VLOOKUP(B196,[1]Sheet1!$B$8:$AC$364,28,0)</f>
        <v>增加收入，弘扬孝道</v>
      </c>
      <c r="AD196" s="64" t="str">
        <f>VLOOKUP(B196,[1]Sheet1!$B$8:$AD$364,29,0)</f>
        <v>增加收入</v>
      </c>
      <c r="AE196" s="28" t="s">
        <v>59</v>
      </c>
      <c r="AF196" s="28" t="s">
        <v>59</v>
      </c>
      <c r="AG196" s="28" t="s">
        <v>59</v>
      </c>
      <c r="AH196" s="28" t="s">
        <v>59</v>
      </c>
      <c r="AI196" s="28" t="s">
        <v>59</v>
      </c>
      <c r="AJ196" s="28" t="s">
        <v>59</v>
      </c>
      <c r="AK196" s="28"/>
    </row>
    <row r="197" ht="55" customHeight="1" spans="1:37">
      <c r="A197" s="27">
        <v>190</v>
      </c>
      <c r="B197" s="28" t="s">
        <v>712</v>
      </c>
      <c r="C197" s="28" t="s">
        <v>713</v>
      </c>
      <c r="D197" s="28" t="s">
        <v>50</v>
      </c>
      <c r="E197" s="28" t="s">
        <v>705</v>
      </c>
      <c r="F197" s="28" t="s">
        <v>706</v>
      </c>
      <c r="G197" s="28" t="s">
        <v>707</v>
      </c>
      <c r="H197" s="29" t="s">
        <v>714</v>
      </c>
      <c r="I197" s="28"/>
      <c r="J197" s="28" t="s">
        <v>385</v>
      </c>
      <c r="K197" s="28" t="s">
        <v>160</v>
      </c>
      <c r="L197" s="28" t="s">
        <v>128</v>
      </c>
      <c r="M197" s="29">
        <v>200</v>
      </c>
      <c r="N197" s="29">
        <v>192.44</v>
      </c>
      <c r="O197" s="29">
        <v>192.44</v>
      </c>
      <c r="P197" s="29">
        <v>0</v>
      </c>
      <c r="Q197" s="29">
        <v>0</v>
      </c>
      <c r="R197" s="29">
        <v>0</v>
      </c>
      <c r="S197" s="25">
        <f t="shared" si="2"/>
        <v>7.56</v>
      </c>
      <c r="T197" s="28"/>
      <c r="U197" s="29">
        <v>4658</v>
      </c>
      <c r="V197" s="29">
        <v>667</v>
      </c>
      <c r="W197" s="29">
        <v>4658</v>
      </c>
      <c r="X197" s="29">
        <v>11178</v>
      </c>
      <c r="Y197" s="29">
        <v>411</v>
      </c>
      <c r="Z197" s="29">
        <v>10</v>
      </c>
      <c r="AA197" s="28" t="s">
        <v>57</v>
      </c>
      <c r="AB197" s="28" t="s">
        <v>58</v>
      </c>
      <c r="AC197" s="29" t="str">
        <f>VLOOKUP(B197,[1]Sheet1!$B$8:$AC$364,28,0)</f>
        <v>增加收入，弘扬孝道</v>
      </c>
      <c r="AD197" s="64" t="str">
        <f>VLOOKUP(B197,[1]Sheet1!$B$8:$AD$364,29,0)</f>
        <v>增加收入</v>
      </c>
      <c r="AE197" s="28" t="s">
        <v>59</v>
      </c>
      <c r="AF197" s="28" t="s">
        <v>59</v>
      </c>
      <c r="AG197" s="28" t="s">
        <v>59</v>
      </c>
      <c r="AH197" s="28" t="s">
        <v>59</v>
      </c>
      <c r="AI197" s="28" t="s">
        <v>59</v>
      </c>
      <c r="AJ197" s="28" t="s">
        <v>59</v>
      </c>
      <c r="AK197" s="28"/>
    </row>
    <row r="198" ht="55" customHeight="1" spans="1:37">
      <c r="A198" s="27">
        <v>191</v>
      </c>
      <c r="B198" s="28" t="s">
        <v>715</v>
      </c>
      <c r="C198" s="28" t="s">
        <v>716</v>
      </c>
      <c r="D198" s="28" t="s">
        <v>50</v>
      </c>
      <c r="E198" s="28" t="s">
        <v>705</v>
      </c>
      <c r="F198" s="28" t="s">
        <v>706</v>
      </c>
      <c r="G198" s="28" t="s">
        <v>707</v>
      </c>
      <c r="H198" s="29" t="s">
        <v>717</v>
      </c>
      <c r="I198" s="28"/>
      <c r="J198" s="28" t="s">
        <v>622</v>
      </c>
      <c r="K198" s="28" t="s">
        <v>63</v>
      </c>
      <c r="L198" s="28" t="s">
        <v>718</v>
      </c>
      <c r="M198" s="29">
        <v>150</v>
      </c>
      <c r="N198" s="29">
        <v>141.66</v>
      </c>
      <c r="O198" s="29">
        <v>141.66</v>
      </c>
      <c r="P198" s="29">
        <v>0</v>
      </c>
      <c r="Q198" s="29">
        <v>0</v>
      </c>
      <c r="R198" s="29">
        <v>0</v>
      </c>
      <c r="S198" s="25">
        <f t="shared" si="2"/>
        <v>8.34</v>
      </c>
      <c r="T198" s="28"/>
      <c r="U198" s="29">
        <v>3226</v>
      </c>
      <c r="V198" s="29">
        <v>1302</v>
      </c>
      <c r="W198" s="29">
        <v>3226</v>
      </c>
      <c r="X198" s="29">
        <v>7640</v>
      </c>
      <c r="Y198" s="29">
        <v>311</v>
      </c>
      <c r="Z198" s="29">
        <v>22</v>
      </c>
      <c r="AA198" s="28" t="s">
        <v>57</v>
      </c>
      <c r="AB198" s="28" t="s">
        <v>58</v>
      </c>
      <c r="AC198" s="29" t="str">
        <f>VLOOKUP(B198,[1]Sheet1!$B$8:$AC$364,28,0)</f>
        <v>增加收入，弘扬孝道</v>
      </c>
      <c r="AD198" s="64" t="str">
        <f>VLOOKUP(B198,[1]Sheet1!$B$8:$AD$364,29,0)</f>
        <v>增加收入</v>
      </c>
      <c r="AE198" s="28" t="s">
        <v>59</v>
      </c>
      <c r="AF198" s="28" t="s">
        <v>59</v>
      </c>
      <c r="AG198" s="28" t="s">
        <v>59</v>
      </c>
      <c r="AH198" s="28" t="s">
        <v>59</v>
      </c>
      <c r="AI198" s="28" t="s">
        <v>59</v>
      </c>
      <c r="AJ198" s="28" t="s">
        <v>59</v>
      </c>
      <c r="AK198" s="28"/>
    </row>
    <row r="199" ht="55" customHeight="1" spans="1:37">
      <c r="A199" s="27">
        <v>192</v>
      </c>
      <c r="B199" s="28" t="s">
        <v>719</v>
      </c>
      <c r="C199" s="28" t="s">
        <v>720</v>
      </c>
      <c r="D199" s="28" t="s">
        <v>50</v>
      </c>
      <c r="E199" s="28" t="s">
        <v>705</v>
      </c>
      <c r="F199" s="28" t="s">
        <v>706</v>
      </c>
      <c r="G199" s="28" t="s">
        <v>707</v>
      </c>
      <c r="H199" s="29" t="s">
        <v>721</v>
      </c>
      <c r="I199" s="28"/>
      <c r="J199" s="28" t="s">
        <v>54</v>
      </c>
      <c r="K199" s="28" t="s">
        <v>437</v>
      </c>
      <c r="L199" s="28" t="s">
        <v>437</v>
      </c>
      <c r="M199" s="29">
        <v>70</v>
      </c>
      <c r="N199" s="29">
        <v>63.92</v>
      </c>
      <c r="O199" s="29">
        <v>63.92</v>
      </c>
      <c r="P199" s="29">
        <v>0</v>
      </c>
      <c r="Q199" s="29">
        <v>0</v>
      </c>
      <c r="R199" s="29">
        <v>0</v>
      </c>
      <c r="S199" s="25">
        <f t="shared" si="2"/>
        <v>6.08</v>
      </c>
      <c r="T199" s="28"/>
      <c r="U199" s="29">
        <v>52</v>
      </c>
      <c r="V199" s="29">
        <v>936</v>
      </c>
      <c r="W199" s="29">
        <v>52</v>
      </c>
      <c r="X199" s="29">
        <v>108</v>
      </c>
      <c r="Y199" s="29">
        <v>3</v>
      </c>
      <c r="Z199" s="29">
        <v>16</v>
      </c>
      <c r="AA199" s="28" t="s">
        <v>57</v>
      </c>
      <c r="AB199" s="28" t="s">
        <v>58</v>
      </c>
      <c r="AC199" s="29" t="str">
        <f>VLOOKUP(B199,[1]Sheet1!$B$8:$AC$364,28,0)</f>
        <v>增加收入，弘扬孝道</v>
      </c>
      <c r="AD199" s="64" t="str">
        <f>VLOOKUP(B199,[1]Sheet1!$B$8:$AD$364,29,0)</f>
        <v>增加收入</v>
      </c>
      <c r="AE199" s="28" t="s">
        <v>59</v>
      </c>
      <c r="AF199" s="28" t="s">
        <v>59</v>
      </c>
      <c r="AG199" s="28" t="s">
        <v>59</v>
      </c>
      <c r="AH199" s="28" t="s">
        <v>59</v>
      </c>
      <c r="AI199" s="28" t="s">
        <v>59</v>
      </c>
      <c r="AJ199" s="28" t="s">
        <v>59</v>
      </c>
      <c r="AK199" s="28"/>
    </row>
    <row r="200" ht="55" customHeight="1" spans="1:37">
      <c r="A200" s="27">
        <v>193</v>
      </c>
      <c r="B200" s="28" t="s">
        <v>722</v>
      </c>
      <c r="C200" s="28" t="s">
        <v>723</v>
      </c>
      <c r="D200" s="28" t="s">
        <v>50</v>
      </c>
      <c r="E200" s="28" t="s">
        <v>705</v>
      </c>
      <c r="F200" s="28" t="s">
        <v>706</v>
      </c>
      <c r="G200" s="28" t="s">
        <v>707</v>
      </c>
      <c r="H200" s="29" t="s">
        <v>724</v>
      </c>
      <c r="I200" s="28"/>
      <c r="J200" s="28" t="s">
        <v>627</v>
      </c>
      <c r="K200" s="28" t="s">
        <v>75</v>
      </c>
      <c r="L200" s="28" t="s">
        <v>75</v>
      </c>
      <c r="M200" s="29">
        <v>130</v>
      </c>
      <c r="N200" s="29">
        <v>127.81</v>
      </c>
      <c r="O200" s="29">
        <v>127.81</v>
      </c>
      <c r="P200" s="29">
        <v>0</v>
      </c>
      <c r="Q200" s="29">
        <v>0</v>
      </c>
      <c r="R200" s="29">
        <v>0</v>
      </c>
      <c r="S200" s="25">
        <f t="shared" ref="S200:S263" si="3">M200-N200</f>
        <v>2.19</v>
      </c>
      <c r="T200" s="28"/>
      <c r="U200" s="29">
        <v>52</v>
      </c>
      <c r="V200" s="29">
        <v>786</v>
      </c>
      <c r="W200" s="29">
        <v>52</v>
      </c>
      <c r="X200" s="29">
        <v>108</v>
      </c>
      <c r="Y200" s="29">
        <v>3</v>
      </c>
      <c r="Z200" s="29">
        <v>18</v>
      </c>
      <c r="AA200" s="28" t="s">
        <v>57</v>
      </c>
      <c r="AB200" s="28" t="s">
        <v>58</v>
      </c>
      <c r="AC200" s="29" t="str">
        <f>VLOOKUP(B200,[1]Sheet1!$B$8:$AC$364,28,0)</f>
        <v>增加收入，弘扬孝道</v>
      </c>
      <c r="AD200" s="64" t="str">
        <f>VLOOKUP(B200,[1]Sheet1!$B$8:$AD$364,29,0)</f>
        <v>增加收入</v>
      </c>
      <c r="AE200" s="28" t="s">
        <v>59</v>
      </c>
      <c r="AF200" s="28" t="s">
        <v>59</v>
      </c>
      <c r="AG200" s="28" t="s">
        <v>59</v>
      </c>
      <c r="AH200" s="28" t="s">
        <v>59</v>
      </c>
      <c r="AI200" s="28" t="s">
        <v>59</v>
      </c>
      <c r="AJ200" s="28" t="s">
        <v>59</v>
      </c>
      <c r="AK200" s="28"/>
    </row>
    <row r="201" ht="55" customHeight="1" spans="1:37">
      <c r="A201" s="27">
        <v>194</v>
      </c>
      <c r="B201" s="28" t="s">
        <v>725</v>
      </c>
      <c r="C201" s="28" t="s">
        <v>726</v>
      </c>
      <c r="D201" s="28" t="s">
        <v>50</v>
      </c>
      <c r="E201" s="28" t="s">
        <v>705</v>
      </c>
      <c r="F201" s="28" t="s">
        <v>706</v>
      </c>
      <c r="G201" s="28" t="s">
        <v>707</v>
      </c>
      <c r="H201" s="29" t="s">
        <v>727</v>
      </c>
      <c r="I201" s="28"/>
      <c r="J201" s="28" t="s">
        <v>638</v>
      </c>
      <c r="K201" s="28" t="s">
        <v>107</v>
      </c>
      <c r="L201" s="28" t="s">
        <v>138</v>
      </c>
      <c r="M201" s="29">
        <v>130</v>
      </c>
      <c r="N201" s="29">
        <v>102.12</v>
      </c>
      <c r="O201" s="29">
        <v>102.12</v>
      </c>
      <c r="P201" s="29">
        <v>0</v>
      </c>
      <c r="Q201" s="29">
        <v>0</v>
      </c>
      <c r="R201" s="29">
        <v>0</v>
      </c>
      <c r="S201" s="25">
        <f t="shared" si="3"/>
        <v>27.88</v>
      </c>
      <c r="T201" s="28"/>
      <c r="U201" s="29">
        <v>52</v>
      </c>
      <c r="V201" s="29">
        <v>3490</v>
      </c>
      <c r="W201" s="29">
        <v>52</v>
      </c>
      <c r="X201" s="29">
        <v>108</v>
      </c>
      <c r="Y201" s="29">
        <v>3</v>
      </c>
      <c r="Z201" s="29">
        <v>39</v>
      </c>
      <c r="AA201" s="28" t="s">
        <v>57</v>
      </c>
      <c r="AB201" s="28" t="s">
        <v>58</v>
      </c>
      <c r="AC201" s="29" t="str">
        <f>VLOOKUP(B201,[1]Sheet1!$B$8:$AC$364,28,0)</f>
        <v>增加收入，弘扬孝道</v>
      </c>
      <c r="AD201" s="64" t="str">
        <f>VLOOKUP(B201,[1]Sheet1!$B$8:$AD$364,29,0)</f>
        <v>增加收入</v>
      </c>
      <c r="AE201" s="28" t="s">
        <v>59</v>
      </c>
      <c r="AF201" s="28" t="s">
        <v>59</v>
      </c>
      <c r="AG201" s="28" t="s">
        <v>59</v>
      </c>
      <c r="AH201" s="28" t="s">
        <v>59</v>
      </c>
      <c r="AI201" s="28" t="s">
        <v>59</v>
      </c>
      <c r="AJ201" s="28" t="s">
        <v>59</v>
      </c>
      <c r="AK201" s="28"/>
    </row>
    <row r="202" ht="55" customHeight="1" spans="1:37">
      <c r="A202" s="27">
        <v>195</v>
      </c>
      <c r="B202" s="28" t="s">
        <v>728</v>
      </c>
      <c r="C202" s="28" t="s">
        <v>729</v>
      </c>
      <c r="D202" s="28" t="s">
        <v>50</v>
      </c>
      <c r="E202" s="28" t="s">
        <v>705</v>
      </c>
      <c r="F202" s="28" t="s">
        <v>706</v>
      </c>
      <c r="G202" s="28" t="s">
        <v>707</v>
      </c>
      <c r="H202" s="29" t="s">
        <v>729</v>
      </c>
      <c r="I202" s="28"/>
      <c r="J202" s="28" t="s">
        <v>54</v>
      </c>
      <c r="K202" s="28" t="s">
        <v>116</v>
      </c>
      <c r="L202" s="28" t="s">
        <v>116</v>
      </c>
      <c r="M202" s="29">
        <v>500</v>
      </c>
      <c r="N202" s="29">
        <v>474.29</v>
      </c>
      <c r="O202" s="29">
        <v>474.29</v>
      </c>
      <c r="P202" s="29">
        <v>0</v>
      </c>
      <c r="Q202" s="29">
        <v>0</v>
      </c>
      <c r="R202" s="29">
        <v>0</v>
      </c>
      <c r="S202" s="25">
        <f t="shared" si="3"/>
        <v>25.71</v>
      </c>
      <c r="T202" s="28"/>
      <c r="U202" s="29">
        <v>52</v>
      </c>
      <c r="V202" s="29">
        <v>378</v>
      </c>
      <c r="W202" s="29">
        <v>52</v>
      </c>
      <c r="X202" s="29">
        <v>108</v>
      </c>
      <c r="Y202" s="29">
        <v>3</v>
      </c>
      <c r="Z202" s="29">
        <v>20</v>
      </c>
      <c r="AA202" s="28" t="s">
        <v>57</v>
      </c>
      <c r="AB202" s="28" t="s">
        <v>58</v>
      </c>
      <c r="AC202" s="29" t="str">
        <f>VLOOKUP(B202,[1]Sheet1!$B$8:$AC$364,28,0)</f>
        <v>增加收入，弘扬孝道</v>
      </c>
      <c r="AD202" s="64" t="str">
        <f>VLOOKUP(B202,[1]Sheet1!$B$8:$AD$364,29,0)</f>
        <v>增加收入</v>
      </c>
      <c r="AE202" s="28" t="s">
        <v>59</v>
      </c>
      <c r="AF202" s="28" t="s">
        <v>59</v>
      </c>
      <c r="AG202" s="28" t="s">
        <v>59</v>
      </c>
      <c r="AH202" s="28" t="s">
        <v>59</v>
      </c>
      <c r="AI202" s="28" t="s">
        <v>59</v>
      </c>
      <c r="AJ202" s="28" t="s">
        <v>59</v>
      </c>
      <c r="AK202" s="28"/>
    </row>
    <row r="203" ht="55" customHeight="1" spans="1:37">
      <c r="A203" s="27">
        <v>196</v>
      </c>
      <c r="B203" s="28" t="s">
        <v>730</v>
      </c>
      <c r="C203" s="28" t="s">
        <v>731</v>
      </c>
      <c r="D203" s="28" t="s">
        <v>50</v>
      </c>
      <c r="E203" s="28" t="s">
        <v>705</v>
      </c>
      <c r="F203" s="28" t="s">
        <v>706</v>
      </c>
      <c r="G203" s="28" t="s">
        <v>707</v>
      </c>
      <c r="H203" s="29" t="s">
        <v>731</v>
      </c>
      <c r="I203" s="28"/>
      <c r="J203" s="28" t="s">
        <v>54</v>
      </c>
      <c r="K203" s="28" t="s">
        <v>116</v>
      </c>
      <c r="L203" s="28" t="s">
        <v>116</v>
      </c>
      <c r="M203" s="29">
        <v>1400</v>
      </c>
      <c r="N203" s="29">
        <v>1317.9835</v>
      </c>
      <c r="O203" s="29">
        <v>488.1235</v>
      </c>
      <c r="P203" s="29">
        <v>829.86</v>
      </c>
      <c r="Q203" s="29">
        <v>0</v>
      </c>
      <c r="R203" s="29">
        <v>0</v>
      </c>
      <c r="S203" s="25">
        <f t="shared" si="3"/>
        <v>82.0165</v>
      </c>
      <c r="T203" s="28"/>
      <c r="U203" s="29">
        <v>52</v>
      </c>
      <c r="V203" s="29">
        <v>873</v>
      </c>
      <c r="W203" s="29">
        <v>52</v>
      </c>
      <c r="X203" s="29">
        <v>108</v>
      </c>
      <c r="Y203" s="29">
        <v>3</v>
      </c>
      <c r="Z203" s="29">
        <v>22</v>
      </c>
      <c r="AA203" s="28" t="s">
        <v>57</v>
      </c>
      <c r="AB203" s="28" t="s">
        <v>58</v>
      </c>
      <c r="AC203" s="29" t="str">
        <f>VLOOKUP(B203,[1]Sheet1!$B$8:$AC$364,28,0)</f>
        <v>增加收入，弘扬孝道</v>
      </c>
      <c r="AD203" s="64" t="str">
        <f>VLOOKUP(B203,[1]Sheet1!$B$8:$AD$364,29,0)</f>
        <v>增加收入</v>
      </c>
      <c r="AE203" s="28" t="s">
        <v>59</v>
      </c>
      <c r="AF203" s="28" t="s">
        <v>59</v>
      </c>
      <c r="AG203" s="28" t="s">
        <v>59</v>
      </c>
      <c r="AH203" s="28" t="s">
        <v>59</v>
      </c>
      <c r="AI203" s="28" t="s">
        <v>59</v>
      </c>
      <c r="AJ203" s="28" t="s">
        <v>59</v>
      </c>
      <c r="AK203" s="28"/>
    </row>
    <row r="204" ht="55" customHeight="1" spans="1:37">
      <c r="A204" s="27">
        <v>197</v>
      </c>
      <c r="B204" s="28" t="s">
        <v>732</v>
      </c>
      <c r="C204" s="28" t="s">
        <v>733</v>
      </c>
      <c r="D204" s="28" t="s">
        <v>50</v>
      </c>
      <c r="E204" s="28" t="s">
        <v>705</v>
      </c>
      <c r="F204" s="28" t="s">
        <v>734</v>
      </c>
      <c r="G204" s="28" t="s">
        <v>735</v>
      </c>
      <c r="H204" s="29" t="s">
        <v>736</v>
      </c>
      <c r="I204" s="28"/>
      <c r="J204" s="28" t="s">
        <v>54</v>
      </c>
      <c r="K204" s="28" t="s">
        <v>116</v>
      </c>
      <c r="L204" s="28" t="s">
        <v>116</v>
      </c>
      <c r="M204" s="29">
        <v>100</v>
      </c>
      <c r="N204" s="29">
        <v>49</v>
      </c>
      <c r="O204" s="29">
        <v>49</v>
      </c>
      <c r="P204" s="29">
        <v>0</v>
      </c>
      <c r="Q204" s="29">
        <v>0</v>
      </c>
      <c r="R204" s="29">
        <v>0</v>
      </c>
      <c r="S204" s="25">
        <f t="shared" si="3"/>
        <v>51</v>
      </c>
      <c r="T204" s="28"/>
      <c r="U204" s="29">
        <v>52</v>
      </c>
      <c r="V204" s="29">
        <v>648</v>
      </c>
      <c r="W204" s="29">
        <v>52</v>
      </c>
      <c r="X204" s="29">
        <v>108</v>
      </c>
      <c r="Y204" s="29">
        <v>3</v>
      </c>
      <c r="Z204" s="29">
        <v>25</v>
      </c>
      <c r="AA204" s="28" t="s">
        <v>57</v>
      </c>
      <c r="AB204" s="28" t="s">
        <v>58</v>
      </c>
      <c r="AC204" s="29" t="str">
        <f>VLOOKUP(B204,[1]Sheet1!$B$8:$AC$364,28,0)</f>
        <v>掌握技能，增加就业</v>
      </c>
      <c r="AD204" s="64" t="str">
        <f>VLOOKUP(B204,[1]Sheet1!$B$8:$AD$364,29,0)</f>
        <v>掌握技能，增加就业</v>
      </c>
      <c r="AE204" s="28" t="s">
        <v>59</v>
      </c>
      <c r="AF204" s="28" t="s">
        <v>59</v>
      </c>
      <c r="AG204" s="28" t="s">
        <v>59</v>
      </c>
      <c r="AH204" s="28" t="s">
        <v>59</v>
      </c>
      <c r="AI204" s="28" t="s">
        <v>59</v>
      </c>
      <c r="AJ204" s="28" t="s">
        <v>59</v>
      </c>
      <c r="AK204" s="28"/>
    </row>
    <row r="205" ht="55" customHeight="1" spans="1:37">
      <c r="A205" s="27">
        <v>198</v>
      </c>
      <c r="B205" s="28" t="s">
        <v>737</v>
      </c>
      <c r="C205" s="28" t="s">
        <v>738</v>
      </c>
      <c r="D205" s="28" t="s">
        <v>50</v>
      </c>
      <c r="E205" s="28" t="s">
        <v>739</v>
      </c>
      <c r="F205" s="28" t="s">
        <v>740</v>
      </c>
      <c r="G205" s="28" t="s">
        <v>741</v>
      </c>
      <c r="H205" s="29" t="s">
        <v>738</v>
      </c>
      <c r="I205" s="28"/>
      <c r="J205" s="28" t="s">
        <v>742</v>
      </c>
      <c r="K205" s="28" t="s">
        <v>742</v>
      </c>
      <c r="L205" s="28" t="s">
        <v>63</v>
      </c>
      <c r="M205" s="29">
        <v>35</v>
      </c>
      <c r="N205" s="29">
        <v>35</v>
      </c>
      <c r="O205" s="29">
        <v>35</v>
      </c>
      <c r="P205" s="29">
        <v>0</v>
      </c>
      <c r="Q205" s="29">
        <v>0</v>
      </c>
      <c r="R205" s="29">
        <v>0</v>
      </c>
      <c r="S205" s="25">
        <f t="shared" si="3"/>
        <v>0</v>
      </c>
      <c r="T205" s="28"/>
      <c r="U205" s="29">
        <v>175</v>
      </c>
      <c r="V205" s="29">
        <v>821</v>
      </c>
      <c r="W205" s="29">
        <v>49</v>
      </c>
      <c r="X205" s="29">
        <v>133</v>
      </c>
      <c r="Y205" s="29">
        <v>5</v>
      </c>
      <c r="Z205" s="29">
        <v>12</v>
      </c>
      <c r="AA205" s="28" t="s">
        <v>57</v>
      </c>
      <c r="AB205" s="28" t="s">
        <v>58</v>
      </c>
      <c r="AC205" s="29" t="str">
        <f>VLOOKUP(B205,[1]Sheet1!$B$8:$AC$364,28,0)</f>
        <v>改善出行和生产生活条件</v>
      </c>
      <c r="AD205" s="64" t="str">
        <f>VLOOKUP(B205,[1]Sheet1!$B$8:$AD$364,29,0)</f>
        <v>改善出行和生产生活条件</v>
      </c>
      <c r="AE205" s="28" t="s">
        <v>59</v>
      </c>
      <c r="AF205" s="28" t="s">
        <v>59</v>
      </c>
      <c r="AG205" s="28" t="s">
        <v>59</v>
      </c>
      <c r="AH205" s="28" t="s">
        <v>59</v>
      </c>
      <c r="AI205" s="28" t="s">
        <v>59</v>
      </c>
      <c r="AJ205" s="28" t="s">
        <v>64</v>
      </c>
      <c r="AK205" s="28"/>
    </row>
    <row r="206" ht="55" customHeight="1" spans="1:37">
      <c r="A206" s="27">
        <v>199</v>
      </c>
      <c r="B206" s="28" t="s">
        <v>743</v>
      </c>
      <c r="C206" s="28" t="s">
        <v>744</v>
      </c>
      <c r="D206" s="28" t="s">
        <v>50</v>
      </c>
      <c r="E206" s="28" t="s">
        <v>739</v>
      </c>
      <c r="F206" s="28" t="s">
        <v>740</v>
      </c>
      <c r="G206" s="28" t="s">
        <v>741</v>
      </c>
      <c r="H206" s="29" t="s">
        <v>744</v>
      </c>
      <c r="I206" s="28"/>
      <c r="J206" s="28" t="s">
        <v>745</v>
      </c>
      <c r="K206" s="28" t="s">
        <v>745</v>
      </c>
      <c r="L206" s="28" t="s">
        <v>63</v>
      </c>
      <c r="M206" s="29">
        <v>15</v>
      </c>
      <c r="N206" s="29">
        <v>15</v>
      </c>
      <c r="O206" s="29">
        <v>15</v>
      </c>
      <c r="P206" s="29">
        <v>0</v>
      </c>
      <c r="Q206" s="29">
        <v>0</v>
      </c>
      <c r="R206" s="29">
        <v>0</v>
      </c>
      <c r="S206" s="25">
        <f t="shared" si="3"/>
        <v>0</v>
      </c>
      <c r="T206" s="28"/>
      <c r="U206" s="29">
        <v>220</v>
      </c>
      <c r="V206" s="29">
        <v>1702</v>
      </c>
      <c r="W206" s="29">
        <v>49</v>
      </c>
      <c r="X206" s="29">
        <v>100</v>
      </c>
      <c r="Y206" s="29">
        <v>5</v>
      </c>
      <c r="Z206" s="29">
        <v>15</v>
      </c>
      <c r="AA206" s="28" t="s">
        <v>57</v>
      </c>
      <c r="AB206" s="28" t="s">
        <v>58</v>
      </c>
      <c r="AC206" s="29" t="str">
        <f>VLOOKUP(B206,[1]Sheet1!$B$8:$AC$364,28,0)</f>
        <v>改善出行和生产生活条件</v>
      </c>
      <c r="AD206" s="64" t="str">
        <f>VLOOKUP(B206,[1]Sheet1!$B$8:$AD$364,29,0)</f>
        <v>改善出行和生产生活条件</v>
      </c>
      <c r="AE206" s="28" t="s">
        <v>59</v>
      </c>
      <c r="AF206" s="28" t="s">
        <v>59</v>
      </c>
      <c r="AG206" s="28" t="s">
        <v>59</v>
      </c>
      <c r="AH206" s="28" t="s">
        <v>59</v>
      </c>
      <c r="AI206" s="28" t="s">
        <v>59</v>
      </c>
      <c r="AJ206" s="28" t="s">
        <v>64</v>
      </c>
      <c r="AK206" s="28"/>
    </row>
    <row r="207" ht="55" customHeight="1" spans="1:37">
      <c r="A207" s="27">
        <v>200</v>
      </c>
      <c r="B207" s="28" t="s">
        <v>746</v>
      </c>
      <c r="C207" s="28" t="s">
        <v>747</v>
      </c>
      <c r="D207" s="28" t="s">
        <v>50</v>
      </c>
      <c r="E207" s="28" t="s">
        <v>739</v>
      </c>
      <c r="F207" s="28" t="s">
        <v>740</v>
      </c>
      <c r="G207" s="28" t="s">
        <v>741</v>
      </c>
      <c r="H207" s="29" t="s">
        <v>747</v>
      </c>
      <c r="I207" s="28"/>
      <c r="J207" s="28" t="s">
        <v>748</v>
      </c>
      <c r="K207" s="28" t="s">
        <v>748</v>
      </c>
      <c r="L207" s="28" t="s">
        <v>63</v>
      </c>
      <c r="M207" s="29">
        <v>50</v>
      </c>
      <c r="N207" s="29">
        <v>35</v>
      </c>
      <c r="O207" s="29">
        <v>35</v>
      </c>
      <c r="P207" s="29">
        <v>0</v>
      </c>
      <c r="Q207" s="29">
        <v>0</v>
      </c>
      <c r="R207" s="29">
        <v>0</v>
      </c>
      <c r="S207" s="25">
        <f t="shared" si="3"/>
        <v>15</v>
      </c>
      <c r="T207" s="28"/>
      <c r="U207" s="29">
        <v>440</v>
      </c>
      <c r="V207" s="29">
        <v>730</v>
      </c>
      <c r="W207" s="29">
        <v>105</v>
      </c>
      <c r="X207" s="29">
        <v>285</v>
      </c>
      <c r="Y207" s="29">
        <v>13</v>
      </c>
      <c r="Z207" s="29">
        <v>16</v>
      </c>
      <c r="AA207" s="28" t="s">
        <v>57</v>
      </c>
      <c r="AB207" s="28" t="s">
        <v>58</v>
      </c>
      <c r="AC207" s="29" t="str">
        <f>VLOOKUP(B207,[1]Sheet1!$B$8:$AC$364,28,0)</f>
        <v>改善出行和生产生活条件</v>
      </c>
      <c r="AD207" s="64" t="str">
        <f>VLOOKUP(B207,[1]Sheet1!$B$8:$AD$364,29,0)</f>
        <v>改善出行和生产生活条件</v>
      </c>
      <c r="AE207" s="28" t="s">
        <v>59</v>
      </c>
      <c r="AF207" s="28" t="s">
        <v>59</v>
      </c>
      <c r="AG207" s="28" t="s">
        <v>59</v>
      </c>
      <c r="AH207" s="28" t="s">
        <v>59</v>
      </c>
      <c r="AI207" s="28" t="s">
        <v>59</v>
      </c>
      <c r="AJ207" s="28" t="s">
        <v>64</v>
      </c>
      <c r="AK207" s="28"/>
    </row>
    <row r="208" ht="55" customHeight="1" spans="1:37">
      <c r="A208" s="27">
        <v>201</v>
      </c>
      <c r="B208" s="28" t="s">
        <v>749</v>
      </c>
      <c r="C208" s="28" t="s">
        <v>750</v>
      </c>
      <c r="D208" s="28" t="s">
        <v>50</v>
      </c>
      <c r="E208" s="28" t="s">
        <v>739</v>
      </c>
      <c r="F208" s="28" t="s">
        <v>740</v>
      </c>
      <c r="G208" s="28" t="s">
        <v>741</v>
      </c>
      <c r="H208" s="29" t="s">
        <v>750</v>
      </c>
      <c r="I208" s="28"/>
      <c r="J208" s="28" t="s">
        <v>751</v>
      </c>
      <c r="K208" s="28" t="s">
        <v>751</v>
      </c>
      <c r="L208" s="28" t="s">
        <v>63</v>
      </c>
      <c r="M208" s="29">
        <v>50</v>
      </c>
      <c r="N208" s="29">
        <v>40</v>
      </c>
      <c r="O208" s="29">
        <v>40</v>
      </c>
      <c r="P208" s="29">
        <v>0</v>
      </c>
      <c r="Q208" s="29">
        <v>0</v>
      </c>
      <c r="R208" s="29">
        <v>0</v>
      </c>
      <c r="S208" s="25">
        <f t="shared" si="3"/>
        <v>10</v>
      </c>
      <c r="T208" s="28"/>
      <c r="U208" s="29">
        <v>365</v>
      </c>
      <c r="V208" s="29">
        <v>384</v>
      </c>
      <c r="W208" s="29">
        <v>113</v>
      </c>
      <c r="X208" s="29">
        <v>308</v>
      </c>
      <c r="Y208" s="29">
        <v>10</v>
      </c>
      <c r="Z208" s="29">
        <v>9</v>
      </c>
      <c r="AA208" s="28" t="s">
        <v>57</v>
      </c>
      <c r="AB208" s="28" t="s">
        <v>58</v>
      </c>
      <c r="AC208" s="29" t="str">
        <f>VLOOKUP(B208,[1]Sheet1!$B$8:$AC$364,28,0)</f>
        <v>改善出行和生产生活条件</v>
      </c>
      <c r="AD208" s="64" t="str">
        <f>VLOOKUP(B208,[1]Sheet1!$B$8:$AD$364,29,0)</f>
        <v>改善出行和生产生活条件</v>
      </c>
      <c r="AE208" s="28" t="s">
        <v>59</v>
      </c>
      <c r="AF208" s="28" t="s">
        <v>59</v>
      </c>
      <c r="AG208" s="28" t="s">
        <v>59</v>
      </c>
      <c r="AH208" s="28" t="s">
        <v>59</v>
      </c>
      <c r="AI208" s="28" t="s">
        <v>59</v>
      </c>
      <c r="AJ208" s="28" t="s">
        <v>64</v>
      </c>
      <c r="AK208" s="28"/>
    </row>
    <row r="209" ht="55" customHeight="1" spans="1:37">
      <c r="A209" s="27">
        <v>202</v>
      </c>
      <c r="B209" s="28" t="s">
        <v>752</v>
      </c>
      <c r="C209" s="28" t="s">
        <v>753</v>
      </c>
      <c r="D209" s="28" t="s">
        <v>50</v>
      </c>
      <c r="E209" s="28" t="s">
        <v>739</v>
      </c>
      <c r="F209" s="28" t="s">
        <v>740</v>
      </c>
      <c r="G209" s="28" t="s">
        <v>741</v>
      </c>
      <c r="H209" s="29" t="s">
        <v>753</v>
      </c>
      <c r="I209" s="28"/>
      <c r="J209" s="28" t="s">
        <v>754</v>
      </c>
      <c r="K209" s="28" t="s">
        <v>754</v>
      </c>
      <c r="L209" s="28" t="s">
        <v>138</v>
      </c>
      <c r="M209" s="29">
        <v>65</v>
      </c>
      <c r="N209" s="29">
        <v>15</v>
      </c>
      <c r="O209" s="29">
        <v>15</v>
      </c>
      <c r="P209" s="29">
        <v>0</v>
      </c>
      <c r="Q209" s="29">
        <v>0</v>
      </c>
      <c r="R209" s="29">
        <v>0</v>
      </c>
      <c r="S209" s="25">
        <f t="shared" si="3"/>
        <v>50</v>
      </c>
      <c r="T209" s="28"/>
      <c r="U209" s="29">
        <v>337</v>
      </c>
      <c r="V209" s="29">
        <v>708</v>
      </c>
      <c r="W209" s="29">
        <v>98</v>
      </c>
      <c r="X209" s="29">
        <v>191</v>
      </c>
      <c r="Y209" s="29">
        <v>7</v>
      </c>
      <c r="Z209" s="29">
        <v>20</v>
      </c>
      <c r="AA209" s="28" t="s">
        <v>57</v>
      </c>
      <c r="AB209" s="28" t="s">
        <v>58</v>
      </c>
      <c r="AC209" s="29" t="str">
        <f>VLOOKUP(B209,[1]Sheet1!$B$8:$AC$364,28,0)</f>
        <v>改善出行和生产生活条件</v>
      </c>
      <c r="AD209" s="64" t="str">
        <f>VLOOKUP(B209,[1]Sheet1!$B$8:$AD$364,29,0)</f>
        <v>改善出行和生产生活条件</v>
      </c>
      <c r="AE209" s="28" t="s">
        <v>59</v>
      </c>
      <c r="AF209" s="28" t="s">
        <v>59</v>
      </c>
      <c r="AG209" s="28" t="s">
        <v>59</v>
      </c>
      <c r="AH209" s="28" t="s">
        <v>59</v>
      </c>
      <c r="AI209" s="28" t="s">
        <v>59</v>
      </c>
      <c r="AJ209" s="28" t="s">
        <v>64</v>
      </c>
      <c r="AK209" s="28"/>
    </row>
    <row r="210" ht="55" customHeight="1" spans="1:37">
      <c r="A210" s="27">
        <v>203</v>
      </c>
      <c r="B210" s="28" t="s">
        <v>755</v>
      </c>
      <c r="C210" s="28" t="s">
        <v>756</v>
      </c>
      <c r="D210" s="28" t="s">
        <v>50</v>
      </c>
      <c r="E210" s="28" t="s">
        <v>739</v>
      </c>
      <c r="F210" s="28" t="s">
        <v>740</v>
      </c>
      <c r="G210" s="28" t="s">
        <v>741</v>
      </c>
      <c r="H210" s="29" t="s">
        <v>756</v>
      </c>
      <c r="I210" s="28"/>
      <c r="J210" s="28" t="s">
        <v>669</v>
      </c>
      <c r="K210" s="28" t="s">
        <v>669</v>
      </c>
      <c r="L210" s="28" t="s">
        <v>138</v>
      </c>
      <c r="M210" s="29">
        <v>20</v>
      </c>
      <c r="N210" s="29">
        <v>10</v>
      </c>
      <c r="O210" s="29">
        <v>10</v>
      </c>
      <c r="P210" s="29">
        <v>0</v>
      </c>
      <c r="Q210" s="29">
        <v>0</v>
      </c>
      <c r="R210" s="29">
        <v>0</v>
      </c>
      <c r="S210" s="25">
        <f t="shared" si="3"/>
        <v>10</v>
      </c>
      <c r="T210" s="28"/>
      <c r="U210" s="29">
        <v>1180</v>
      </c>
      <c r="V210" s="29">
        <v>1140</v>
      </c>
      <c r="W210" s="29">
        <v>256</v>
      </c>
      <c r="X210" s="29">
        <v>460</v>
      </c>
      <c r="Y210" s="29">
        <v>19</v>
      </c>
      <c r="Z210" s="29">
        <v>36</v>
      </c>
      <c r="AA210" s="28" t="s">
        <v>57</v>
      </c>
      <c r="AB210" s="28" t="s">
        <v>58</v>
      </c>
      <c r="AC210" s="29" t="str">
        <f>VLOOKUP(B210,[1]Sheet1!$B$8:$AC$364,28,0)</f>
        <v>改善出行和生产生活条件</v>
      </c>
      <c r="AD210" s="64" t="str">
        <f>VLOOKUP(B210,[1]Sheet1!$B$8:$AD$364,29,0)</f>
        <v>改善出行和生产生活条件</v>
      </c>
      <c r="AE210" s="28" t="s">
        <v>59</v>
      </c>
      <c r="AF210" s="28" t="s">
        <v>59</v>
      </c>
      <c r="AG210" s="28" t="s">
        <v>59</v>
      </c>
      <c r="AH210" s="28" t="s">
        <v>59</v>
      </c>
      <c r="AI210" s="28" t="s">
        <v>59</v>
      </c>
      <c r="AJ210" s="28" t="s">
        <v>64</v>
      </c>
      <c r="AK210" s="28"/>
    </row>
    <row r="211" s="4" customFormat="1" ht="55" customHeight="1" spans="1:37">
      <c r="A211" s="27">
        <v>204</v>
      </c>
      <c r="B211" s="28" t="s">
        <v>757</v>
      </c>
      <c r="C211" s="28" t="s">
        <v>758</v>
      </c>
      <c r="D211" s="28" t="s">
        <v>50</v>
      </c>
      <c r="E211" s="28" t="s">
        <v>739</v>
      </c>
      <c r="F211" s="28" t="s">
        <v>740</v>
      </c>
      <c r="G211" s="28" t="s">
        <v>741</v>
      </c>
      <c r="H211" s="29" t="s">
        <v>759</v>
      </c>
      <c r="I211" s="28"/>
      <c r="J211" s="28" t="s">
        <v>393</v>
      </c>
      <c r="K211" s="28" t="s">
        <v>760</v>
      </c>
      <c r="L211" s="28" t="s">
        <v>138</v>
      </c>
      <c r="M211" s="29">
        <v>70</v>
      </c>
      <c r="N211" s="29">
        <v>70</v>
      </c>
      <c r="O211" s="29">
        <v>50</v>
      </c>
      <c r="P211" s="29">
        <v>0</v>
      </c>
      <c r="Q211" s="29">
        <v>0</v>
      </c>
      <c r="R211" s="29">
        <v>20</v>
      </c>
      <c r="S211" s="25">
        <f t="shared" si="3"/>
        <v>0</v>
      </c>
      <c r="T211" s="28"/>
      <c r="U211" s="29">
        <v>188</v>
      </c>
      <c r="V211" s="29">
        <v>108</v>
      </c>
      <c r="W211" s="29">
        <v>102</v>
      </c>
      <c r="X211" s="29">
        <v>216</v>
      </c>
      <c r="Y211" s="29">
        <v>9</v>
      </c>
      <c r="Z211" s="29">
        <v>4</v>
      </c>
      <c r="AA211" s="28" t="s">
        <v>57</v>
      </c>
      <c r="AB211" s="28" t="s">
        <v>58</v>
      </c>
      <c r="AC211" s="29" t="str">
        <f>VLOOKUP(B211,[1]Sheet1!$B$8:$AC$364,28,0)</f>
        <v>改善出行和生产生活条件</v>
      </c>
      <c r="AD211" s="64" t="str">
        <f>VLOOKUP(B211,[1]Sheet1!$B$8:$AD$364,29,0)</f>
        <v>改善出行和生产生活条件</v>
      </c>
      <c r="AE211" s="28" t="s">
        <v>59</v>
      </c>
      <c r="AF211" s="28" t="s">
        <v>59</v>
      </c>
      <c r="AG211" s="28" t="s">
        <v>59</v>
      </c>
      <c r="AH211" s="28" t="s">
        <v>59</v>
      </c>
      <c r="AI211" s="28" t="s">
        <v>59</v>
      </c>
      <c r="AJ211" s="28" t="s">
        <v>64</v>
      </c>
      <c r="AK211" s="69"/>
    </row>
    <row r="212" ht="55" customHeight="1" spans="1:37">
      <c r="A212" s="27">
        <v>205</v>
      </c>
      <c r="B212" s="28" t="s">
        <v>761</v>
      </c>
      <c r="C212" s="28" t="s">
        <v>762</v>
      </c>
      <c r="D212" s="28" t="s">
        <v>50</v>
      </c>
      <c r="E212" s="28" t="s">
        <v>739</v>
      </c>
      <c r="F212" s="28" t="s">
        <v>740</v>
      </c>
      <c r="G212" s="28" t="s">
        <v>741</v>
      </c>
      <c r="H212" s="29" t="s">
        <v>762</v>
      </c>
      <c r="I212" s="28"/>
      <c r="J212" s="28" t="s">
        <v>488</v>
      </c>
      <c r="K212" s="28" t="s">
        <v>488</v>
      </c>
      <c r="L212" s="28" t="s">
        <v>138</v>
      </c>
      <c r="M212" s="29">
        <v>40</v>
      </c>
      <c r="N212" s="29">
        <v>40</v>
      </c>
      <c r="O212" s="29">
        <v>40</v>
      </c>
      <c r="P212" s="29">
        <v>0</v>
      </c>
      <c r="Q212" s="29">
        <v>0</v>
      </c>
      <c r="R212" s="29">
        <v>0</v>
      </c>
      <c r="S212" s="25">
        <f t="shared" si="3"/>
        <v>0</v>
      </c>
      <c r="T212" s="28"/>
      <c r="U212" s="29">
        <v>296</v>
      </c>
      <c r="V212" s="29">
        <v>507</v>
      </c>
      <c r="W212" s="29">
        <v>77</v>
      </c>
      <c r="X212" s="29">
        <v>198</v>
      </c>
      <c r="Y212" s="29">
        <v>8</v>
      </c>
      <c r="Z212" s="29">
        <v>28</v>
      </c>
      <c r="AA212" s="28" t="s">
        <v>57</v>
      </c>
      <c r="AB212" s="28" t="s">
        <v>58</v>
      </c>
      <c r="AC212" s="29" t="str">
        <f>VLOOKUP(B212,[1]Sheet1!$B$8:$AC$364,28,0)</f>
        <v>改善生活条件</v>
      </c>
      <c r="AD212" s="64" t="str">
        <f>VLOOKUP(B212,[1]Sheet1!$B$8:$AD$364,29,0)</f>
        <v>改善生活条件</v>
      </c>
      <c r="AE212" s="28" t="s">
        <v>59</v>
      </c>
      <c r="AF212" s="28" t="s">
        <v>59</v>
      </c>
      <c r="AG212" s="28" t="s">
        <v>59</v>
      </c>
      <c r="AH212" s="28" t="s">
        <v>59</v>
      </c>
      <c r="AI212" s="28" t="s">
        <v>59</v>
      </c>
      <c r="AJ212" s="28" t="s">
        <v>64</v>
      </c>
      <c r="AK212" s="28"/>
    </row>
    <row r="213" ht="55" customHeight="1" spans="1:37">
      <c r="A213" s="27">
        <v>206</v>
      </c>
      <c r="B213" s="28" t="s">
        <v>763</v>
      </c>
      <c r="C213" s="28" t="s">
        <v>764</v>
      </c>
      <c r="D213" s="28" t="s">
        <v>50</v>
      </c>
      <c r="E213" s="28" t="s">
        <v>739</v>
      </c>
      <c r="F213" s="28" t="s">
        <v>740</v>
      </c>
      <c r="G213" s="28" t="s">
        <v>741</v>
      </c>
      <c r="H213" s="29" t="s">
        <v>764</v>
      </c>
      <c r="I213" s="28"/>
      <c r="J213" s="28" t="s">
        <v>355</v>
      </c>
      <c r="K213" s="28" t="s">
        <v>539</v>
      </c>
      <c r="L213" s="28" t="s">
        <v>138</v>
      </c>
      <c r="M213" s="29">
        <v>20</v>
      </c>
      <c r="N213" s="29">
        <v>20</v>
      </c>
      <c r="O213" s="29">
        <v>20</v>
      </c>
      <c r="P213" s="29">
        <v>0</v>
      </c>
      <c r="Q213" s="29">
        <v>0</v>
      </c>
      <c r="R213" s="29">
        <v>0</v>
      </c>
      <c r="S213" s="25">
        <f t="shared" si="3"/>
        <v>0</v>
      </c>
      <c r="T213" s="28"/>
      <c r="U213" s="29">
        <v>291</v>
      </c>
      <c r="V213" s="29">
        <v>606</v>
      </c>
      <c r="W213" s="29">
        <v>94</v>
      </c>
      <c r="X213" s="29">
        <v>161</v>
      </c>
      <c r="Y213" s="29">
        <v>9</v>
      </c>
      <c r="Z213" s="29">
        <v>18</v>
      </c>
      <c r="AA213" s="28" t="s">
        <v>57</v>
      </c>
      <c r="AB213" s="28" t="s">
        <v>58</v>
      </c>
      <c r="AC213" s="29" t="str">
        <f>VLOOKUP(B213,[1]Sheet1!$B$8:$AC$364,28,0)</f>
        <v>改善出行和生产生活条件</v>
      </c>
      <c r="AD213" s="64" t="str">
        <f>VLOOKUP(B213,[1]Sheet1!$B$8:$AD$364,29,0)</f>
        <v>改善出行和生产生活条件</v>
      </c>
      <c r="AE213" s="28" t="s">
        <v>59</v>
      </c>
      <c r="AF213" s="28" t="s">
        <v>59</v>
      </c>
      <c r="AG213" s="28" t="s">
        <v>59</v>
      </c>
      <c r="AH213" s="28" t="s">
        <v>59</v>
      </c>
      <c r="AI213" s="28" t="s">
        <v>59</v>
      </c>
      <c r="AJ213" s="28" t="s">
        <v>64</v>
      </c>
      <c r="AK213" s="28"/>
    </row>
    <row r="214" ht="55" customHeight="1" spans="1:37">
      <c r="A214" s="27">
        <v>207</v>
      </c>
      <c r="B214" s="28" t="s">
        <v>765</v>
      </c>
      <c r="C214" s="28" t="s">
        <v>766</v>
      </c>
      <c r="D214" s="28" t="s">
        <v>50</v>
      </c>
      <c r="E214" s="28" t="s">
        <v>739</v>
      </c>
      <c r="F214" s="28" t="s">
        <v>740</v>
      </c>
      <c r="G214" s="28" t="s">
        <v>741</v>
      </c>
      <c r="H214" s="29" t="s">
        <v>766</v>
      </c>
      <c r="I214" s="28"/>
      <c r="J214" s="28" t="s">
        <v>543</v>
      </c>
      <c r="K214" s="28" t="s">
        <v>543</v>
      </c>
      <c r="L214" s="28" t="s">
        <v>138</v>
      </c>
      <c r="M214" s="29">
        <v>30</v>
      </c>
      <c r="N214" s="29">
        <v>15</v>
      </c>
      <c r="O214" s="29">
        <v>15</v>
      </c>
      <c r="P214" s="29">
        <v>0</v>
      </c>
      <c r="Q214" s="29">
        <v>0</v>
      </c>
      <c r="R214" s="29">
        <v>0</v>
      </c>
      <c r="S214" s="25">
        <f t="shared" si="3"/>
        <v>15</v>
      </c>
      <c r="T214" s="28"/>
      <c r="U214" s="29">
        <v>297</v>
      </c>
      <c r="V214" s="29">
        <v>2137</v>
      </c>
      <c r="W214" s="29">
        <v>78</v>
      </c>
      <c r="X214" s="29">
        <v>150</v>
      </c>
      <c r="Y214" s="29">
        <v>9</v>
      </c>
      <c r="Z214" s="29">
        <v>33</v>
      </c>
      <c r="AA214" s="28" t="s">
        <v>57</v>
      </c>
      <c r="AB214" s="28" t="s">
        <v>58</v>
      </c>
      <c r="AC214" s="29" t="str">
        <f>VLOOKUP(B214,[1]Sheet1!$B$8:$AC$364,28,0)</f>
        <v>改善出行和生产生活条件</v>
      </c>
      <c r="AD214" s="64" t="str">
        <f>VLOOKUP(B214,[1]Sheet1!$B$8:$AD$364,29,0)</f>
        <v>改善出行和生产生活条件</v>
      </c>
      <c r="AE214" s="28" t="s">
        <v>59</v>
      </c>
      <c r="AF214" s="28" t="s">
        <v>59</v>
      </c>
      <c r="AG214" s="28" t="s">
        <v>59</v>
      </c>
      <c r="AH214" s="28" t="s">
        <v>59</v>
      </c>
      <c r="AI214" s="28" t="s">
        <v>59</v>
      </c>
      <c r="AJ214" s="28" t="s">
        <v>64</v>
      </c>
      <c r="AK214" s="28"/>
    </row>
    <row r="215" ht="55" customHeight="1" spans="1:37">
      <c r="A215" s="27">
        <v>208</v>
      </c>
      <c r="B215" s="28" t="s">
        <v>767</v>
      </c>
      <c r="C215" s="28" t="s">
        <v>768</v>
      </c>
      <c r="D215" s="28" t="s">
        <v>50</v>
      </c>
      <c r="E215" s="28" t="s">
        <v>739</v>
      </c>
      <c r="F215" s="28" t="s">
        <v>740</v>
      </c>
      <c r="G215" s="28" t="s">
        <v>741</v>
      </c>
      <c r="H215" s="29" t="s">
        <v>768</v>
      </c>
      <c r="I215" s="28"/>
      <c r="J215" s="28" t="s">
        <v>167</v>
      </c>
      <c r="K215" s="28" t="s">
        <v>167</v>
      </c>
      <c r="L215" s="28" t="s">
        <v>160</v>
      </c>
      <c r="M215" s="29">
        <v>12</v>
      </c>
      <c r="N215" s="29">
        <v>8</v>
      </c>
      <c r="O215" s="29">
        <v>0</v>
      </c>
      <c r="P215" s="29">
        <v>0</v>
      </c>
      <c r="Q215" s="29">
        <v>8</v>
      </c>
      <c r="R215" s="29">
        <v>0</v>
      </c>
      <c r="S215" s="25">
        <f t="shared" si="3"/>
        <v>4</v>
      </c>
      <c r="T215" s="28"/>
      <c r="U215" s="29">
        <v>602</v>
      </c>
      <c r="V215" s="29">
        <v>922</v>
      </c>
      <c r="W215" s="29">
        <v>67</v>
      </c>
      <c r="X215" s="29">
        <v>135</v>
      </c>
      <c r="Y215" s="29">
        <v>4</v>
      </c>
      <c r="Z215" s="29">
        <v>28</v>
      </c>
      <c r="AA215" s="28" t="s">
        <v>57</v>
      </c>
      <c r="AB215" s="28" t="s">
        <v>58</v>
      </c>
      <c r="AC215" s="29" t="str">
        <f>VLOOKUP(B215,[1]Sheet1!$B$8:$AC$364,28,0)</f>
        <v>改善生活条件</v>
      </c>
      <c r="AD215" s="64" t="str">
        <f>VLOOKUP(B215,[1]Sheet1!$B$8:$AD$364,29,0)</f>
        <v>改善生活条件</v>
      </c>
      <c r="AE215" s="28" t="s">
        <v>59</v>
      </c>
      <c r="AF215" s="28" t="s">
        <v>59</v>
      </c>
      <c r="AG215" s="28" t="s">
        <v>59</v>
      </c>
      <c r="AH215" s="28" t="s">
        <v>59</v>
      </c>
      <c r="AI215" s="28" t="s">
        <v>59</v>
      </c>
      <c r="AJ215" s="28" t="s">
        <v>64</v>
      </c>
      <c r="AK215" s="28"/>
    </row>
    <row r="216" ht="55" customHeight="1" spans="1:37">
      <c r="A216" s="27">
        <v>209</v>
      </c>
      <c r="B216" s="28" t="s">
        <v>769</v>
      </c>
      <c r="C216" s="28" t="s">
        <v>770</v>
      </c>
      <c r="D216" s="28" t="s">
        <v>50</v>
      </c>
      <c r="E216" s="28" t="s">
        <v>739</v>
      </c>
      <c r="F216" s="28" t="s">
        <v>740</v>
      </c>
      <c r="G216" s="28" t="s">
        <v>741</v>
      </c>
      <c r="H216" s="29" t="s">
        <v>770</v>
      </c>
      <c r="I216" s="28"/>
      <c r="J216" s="28" t="s">
        <v>78</v>
      </c>
      <c r="K216" s="28" t="s">
        <v>78</v>
      </c>
      <c r="L216" s="28" t="s">
        <v>63</v>
      </c>
      <c r="M216" s="29">
        <v>30</v>
      </c>
      <c r="N216" s="29">
        <v>15</v>
      </c>
      <c r="O216" s="29">
        <v>15</v>
      </c>
      <c r="P216" s="29">
        <v>0</v>
      </c>
      <c r="Q216" s="29">
        <v>0</v>
      </c>
      <c r="R216" s="29">
        <v>0</v>
      </c>
      <c r="S216" s="25">
        <f t="shared" si="3"/>
        <v>15</v>
      </c>
      <c r="T216" s="28"/>
      <c r="U216" s="29">
        <v>270</v>
      </c>
      <c r="V216" s="29">
        <v>1609</v>
      </c>
      <c r="W216" s="29">
        <v>89</v>
      </c>
      <c r="X216" s="29">
        <v>260</v>
      </c>
      <c r="Y216" s="29">
        <v>6</v>
      </c>
      <c r="Z216" s="29">
        <v>24</v>
      </c>
      <c r="AA216" s="28" t="s">
        <v>57</v>
      </c>
      <c r="AB216" s="28" t="s">
        <v>58</v>
      </c>
      <c r="AC216" s="29" t="str">
        <f>VLOOKUP(B216,[1]Sheet1!$B$8:$AC$364,28,0)</f>
        <v>改善出行和生产生活条件</v>
      </c>
      <c r="AD216" s="64" t="str">
        <f>VLOOKUP(B216,[1]Sheet1!$B$8:$AD$364,29,0)</f>
        <v>改善出行和生产生活条件</v>
      </c>
      <c r="AE216" s="28" t="s">
        <v>59</v>
      </c>
      <c r="AF216" s="28" t="s">
        <v>59</v>
      </c>
      <c r="AG216" s="28" t="s">
        <v>59</v>
      </c>
      <c r="AH216" s="28" t="s">
        <v>59</v>
      </c>
      <c r="AI216" s="28" t="s">
        <v>59</v>
      </c>
      <c r="AJ216" s="28" t="s">
        <v>64</v>
      </c>
      <c r="AK216" s="28"/>
    </row>
    <row r="217" ht="55" customHeight="1" spans="1:37">
      <c r="A217" s="27">
        <v>210</v>
      </c>
      <c r="B217" s="28" t="s">
        <v>771</v>
      </c>
      <c r="C217" s="28" t="s">
        <v>772</v>
      </c>
      <c r="D217" s="28" t="s">
        <v>50</v>
      </c>
      <c r="E217" s="28" t="s">
        <v>739</v>
      </c>
      <c r="F217" s="28" t="s">
        <v>740</v>
      </c>
      <c r="G217" s="28" t="s">
        <v>741</v>
      </c>
      <c r="H217" s="29" t="s">
        <v>772</v>
      </c>
      <c r="I217" s="28"/>
      <c r="J217" s="28" t="s">
        <v>97</v>
      </c>
      <c r="K217" s="28" t="s">
        <v>97</v>
      </c>
      <c r="L217" s="28" t="s">
        <v>63</v>
      </c>
      <c r="M217" s="29">
        <v>50</v>
      </c>
      <c r="N217" s="29">
        <v>30</v>
      </c>
      <c r="O217" s="29">
        <v>25</v>
      </c>
      <c r="P217" s="29">
        <v>0</v>
      </c>
      <c r="Q217" s="29">
        <v>0</v>
      </c>
      <c r="R217" s="29">
        <v>5</v>
      </c>
      <c r="S217" s="25">
        <f t="shared" si="3"/>
        <v>20</v>
      </c>
      <c r="T217" s="28"/>
      <c r="U217" s="29">
        <v>141</v>
      </c>
      <c r="V217" s="29">
        <v>1132</v>
      </c>
      <c r="W217" s="29">
        <v>12</v>
      </c>
      <c r="X217" s="29">
        <v>25</v>
      </c>
      <c r="Y217" s="29">
        <v>3</v>
      </c>
      <c r="Z217" s="29">
        <v>49</v>
      </c>
      <c r="AA217" s="28" t="s">
        <v>57</v>
      </c>
      <c r="AB217" s="28" t="s">
        <v>58</v>
      </c>
      <c r="AC217" s="29" t="str">
        <f>VLOOKUP(B217,[1]Sheet1!$B$8:$AC$364,28,0)</f>
        <v>改善出行和生产生活条件</v>
      </c>
      <c r="AD217" s="64" t="str">
        <f>VLOOKUP(B217,[1]Sheet1!$B$8:$AD$364,29,0)</f>
        <v>改善出行和生产生活条件</v>
      </c>
      <c r="AE217" s="28" t="s">
        <v>59</v>
      </c>
      <c r="AF217" s="28" t="s">
        <v>59</v>
      </c>
      <c r="AG217" s="28" t="s">
        <v>59</v>
      </c>
      <c r="AH217" s="28" t="s">
        <v>59</v>
      </c>
      <c r="AI217" s="28" t="s">
        <v>59</v>
      </c>
      <c r="AJ217" s="28" t="s">
        <v>64</v>
      </c>
      <c r="AK217" s="28"/>
    </row>
    <row r="218" ht="55" customHeight="1" spans="1:37">
      <c r="A218" s="27">
        <v>211</v>
      </c>
      <c r="B218" s="28" t="s">
        <v>773</v>
      </c>
      <c r="C218" s="28" t="s">
        <v>774</v>
      </c>
      <c r="D218" s="28" t="s">
        <v>50</v>
      </c>
      <c r="E218" s="28" t="s">
        <v>739</v>
      </c>
      <c r="F218" s="28" t="s">
        <v>740</v>
      </c>
      <c r="G218" s="28" t="s">
        <v>741</v>
      </c>
      <c r="H218" s="29" t="s">
        <v>774</v>
      </c>
      <c r="I218" s="28"/>
      <c r="J218" s="28" t="s">
        <v>70</v>
      </c>
      <c r="K218" s="28" t="s">
        <v>85</v>
      </c>
      <c r="L218" s="28" t="s">
        <v>63</v>
      </c>
      <c r="M218" s="29">
        <v>10</v>
      </c>
      <c r="N218" s="29">
        <v>10</v>
      </c>
      <c r="O218" s="29">
        <v>10</v>
      </c>
      <c r="P218" s="29">
        <v>0</v>
      </c>
      <c r="Q218" s="29">
        <v>0</v>
      </c>
      <c r="R218" s="29">
        <v>0</v>
      </c>
      <c r="S218" s="25">
        <f t="shared" si="3"/>
        <v>0</v>
      </c>
      <c r="T218" s="28"/>
      <c r="U218" s="29">
        <v>248</v>
      </c>
      <c r="V218" s="29">
        <v>1232</v>
      </c>
      <c r="W218" s="29">
        <v>87</v>
      </c>
      <c r="X218" s="29">
        <v>256</v>
      </c>
      <c r="Y218" s="29">
        <v>9</v>
      </c>
      <c r="Z218" s="29">
        <v>24</v>
      </c>
      <c r="AA218" s="28" t="s">
        <v>57</v>
      </c>
      <c r="AB218" s="28" t="s">
        <v>58</v>
      </c>
      <c r="AC218" s="29" t="str">
        <f>VLOOKUP(B218,[1]Sheet1!$B$8:$AC$364,28,0)</f>
        <v>改善生活条件</v>
      </c>
      <c r="AD218" s="64" t="str">
        <f>VLOOKUP(B218,[1]Sheet1!$B$8:$AD$364,29,0)</f>
        <v>改善生活条件</v>
      </c>
      <c r="AE218" s="28" t="s">
        <v>59</v>
      </c>
      <c r="AF218" s="28" t="s">
        <v>59</v>
      </c>
      <c r="AG218" s="28" t="s">
        <v>59</v>
      </c>
      <c r="AH218" s="28" t="s">
        <v>59</v>
      </c>
      <c r="AI218" s="28" t="s">
        <v>59</v>
      </c>
      <c r="AJ218" s="28" t="s">
        <v>64</v>
      </c>
      <c r="AK218" s="28"/>
    </row>
    <row r="219" ht="55" customHeight="1" spans="1:37">
      <c r="A219" s="27">
        <v>212</v>
      </c>
      <c r="B219" s="28" t="s">
        <v>775</v>
      </c>
      <c r="C219" s="28" t="s">
        <v>776</v>
      </c>
      <c r="D219" s="28" t="s">
        <v>50</v>
      </c>
      <c r="E219" s="28" t="s">
        <v>739</v>
      </c>
      <c r="F219" s="28" t="s">
        <v>740</v>
      </c>
      <c r="G219" s="28" t="s">
        <v>741</v>
      </c>
      <c r="H219" s="29" t="s">
        <v>776</v>
      </c>
      <c r="I219" s="28"/>
      <c r="J219" s="28" t="s">
        <v>522</v>
      </c>
      <c r="K219" s="28" t="s">
        <v>522</v>
      </c>
      <c r="L219" s="28" t="s">
        <v>192</v>
      </c>
      <c r="M219" s="29">
        <v>20</v>
      </c>
      <c r="N219" s="29">
        <v>18</v>
      </c>
      <c r="O219" s="29">
        <v>10</v>
      </c>
      <c r="P219" s="29">
        <v>0</v>
      </c>
      <c r="Q219" s="29">
        <v>8</v>
      </c>
      <c r="R219" s="29">
        <v>0</v>
      </c>
      <c r="S219" s="25">
        <f t="shared" si="3"/>
        <v>2</v>
      </c>
      <c r="T219" s="28"/>
      <c r="U219" s="29">
        <v>440</v>
      </c>
      <c r="V219" s="29">
        <v>788</v>
      </c>
      <c r="W219" s="29">
        <v>205</v>
      </c>
      <c r="X219" s="29">
        <v>520</v>
      </c>
      <c r="Y219" s="29">
        <v>16</v>
      </c>
      <c r="Z219" s="29">
        <v>28</v>
      </c>
      <c r="AA219" s="28" t="s">
        <v>57</v>
      </c>
      <c r="AB219" s="28" t="s">
        <v>58</v>
      </c>
      <c r="AC219" s="29" t="str">
        <f>VLOOKUP(B219,[1]Sheet1!$B$8:$AC$364,28,0)</f>
        <v>改善出行和生产生活条件</v>
      </c>
      <c r="AD219" s="64" t="str">
        <f>VLOOKUP(B219,[1]Sheet1!$B$8:$AD$364,29,0)</f>
        <v>改善出行和生产生活条件</v>
      </c>
      <c r="AE219" s="28" t="s">
        <v>59</v>
      </c>
      <c r="AF219" s="28" t="s">
        <v>59</v>
      </c>
      <c r="AG219" s="28" t="s">
        <v>59</v>
      </c>
      <c r="AH219" s="28" t="s">
        <v>59</v>
      </c>
      <c r="AI219" s="28" t="s">
        <v>59</v>
      </c>
      <c r="AJ219" s="28" t="s">
        <v>64</v>
      </c>
      <c r="AK219" s="28"/>
    </row>
    <row r="220" ht="55" customHeight="1" spans="1:37">
      <c r="A220" s="27">
        <v>213</v>
      </c>
      <c r="B220" s="28" t="s">
        <v>777</v>
      </c>
      <c r="C220" s="28" t="s">
        <v>778</v>
      </c>
      <c r="D220" s="28" t="s">
        <v>50</v>
      </c>
      <c r="E220" s="28" t="s">
        <v>739</v>
      </c>
      <c r="F220" s="28" t="s">
        <v>740</v>
      </c>
      <c r="G220" s="28" t="s">
        <v>741</v>
      </c>
      <c r="H220" s="29" t="s">
        <v>778</v>
      </c>
      <c r="I220" s="28"/>
      <c r="J220" s="28" t="s">
        <v>681</v>
      </c>
      <c r="K220" s="28" t="s">
        <v>681</v>
      </c>
      <c r="L220" s="28" t="s">
        <v>192</v>
      </c>
      <c r="M220" s="29">
        <v>10</v>
      </c>
      <c r="N220" s="29">
        <v>10</v>
      </c>
      <c r="O220" s="29">
        <v>10</v>
      </c>
      <c r="P220" s="29">
        <v>0</v>
      </c>
      <c r="Q220" s="29">
        <v>0</v>
      </c>
      <c r="R220" s="29">
        <v>0</v>
      </c>
      <c r="S220" s="25">
        <f t="shared" si="3"/>
        <v>0</v>
      </c>
      <c r="T220" s="28"/>
      <c r="U220" s="29">
        <v>52</v>
      </c>
      <c r="V220" s="29">
        <v>1089</v>
      </c>
      <c r="W220" s="29">
        <v>52</v>
      </c>
      <c r="X220" s="29">
        <v>108</v>
      </c>
      <c r="Y220" s="29">
        <v>3</v>
      </c>
      <c r="Z220" s="29">
        <v>23</v>
      </c>
      <c r="AA220" s="28" t="s">
        <v>57</v>
      </c>
      <c r="AB220" s="28" t="s">
        <v>58</v>
      </c>
      <c r="AC220" s="29" t="str">
        <f>VLOOKUP(B220,[1]Sheet1!$B$8:$AC$364,28,0)</f>
        <v>改善出行和生产生活条件</v>
      </c>
      <c r="AD220" s="64" t="str">
        <f>VLOOKUP(B220,[1]Sheet1!$B$8:$AD$364,29,0)</f>
        <v>改善出行和生产生活条件</v>
      </c>
      <c r="AE220" s="28" t="s">
        <v>59</v>
      </c>
      <c r="AF220" s="28" t="s">
        <v>59</v>
      </c>
      <c r="AG220" s="28" t="s">
        <v>59</v>
      </c>
      <c r="AH220" s="28" t="s">
        <v>59</v>
      </c>
      <c r="AI220" s="28" t="s">
        <v>59</v>
      </c>
      <c r="AJ220" s="28" t="s">
        <v>64</v>
      </c>
      <c r="AK220" s="28"/>
    </row>
    <row r="221" ht="55" customHeight="1" spans="1:37">
      <c r="A221" s="27">
        <v>214</v>
      </c>
      <c r="B221" s="28" t="s">
        <v>779</v>
      </c>
      <c r="C221" s="28" t="s">
        <v>780</v>
      </c>
      <c r="D221" s="28" t="s">
        <v>50</v>
      </c>
      <c r="E221" s="28" t="s">
        <v>739</v>
      </c>
      <c r="F221" s="28" t="s">
        <v>740</v>
      </c>
      <c r="G221" s="28" t="s">
        <v>741</v>
      </c>
      <c r="H221" s="29" t="s">
        <v>780</v>
      </c>
      <c r="I221" s="28"/>
      <c r="J221" s="28" t="s">
        <v>781</v>
      </c>
      <c r="K221" s="28" t="s">
        <v>411</v>
      </c>
      <c r="L221" s="28" t="s">
        <v>192</v>
      </c>
      <c r="M221" s="29">
        <v>40</v>
      </c>
      <c r="N221" s="29">
        <v>40</v>
      </c>
      <c r="O221" s="29">
        <v>40</v>
      </c>
      <c r="P221" s="29">
        <v>0</v>
      </c>
      <c r="Q221" s="29">
        <v>0</v>
      </c>
      <c r="R221" s="29">
        <v>0</v>
      </c>
      <c r="S221" s="25">
        <f t="shared" si="3"/>
        <v>0</v>
      </c>
      <c r="T221" s="28"/>
      <c r="U221" s="29">
        <v>175</v>
      </c>
      <c r="V221" s="29">
        <v>2337</v>
      </c>
      <c r="W221" s="29">
        <v>76</v>
      </c>
      <c r="X221" s="29">
        <v>213</v>
      </c>
      <c r="Y221" s="29">
        <v>10</v>
      </c>
      <c r="Z221" s="29">
        <v>51</v>
      </c>
      <c r="AA221" s="28" t="s">
        <v>57</v>
      </c>
      <c r="AB221" s="28" t="s">
        <v>58</v>
      </c>
      <c r="AC221" s="29" t="str">
        <f>VLOOKUP(B221,[1]Sheet1!$B$8:$AC$364,28,0)</f>
        <v>改善出行和生产生活条件</v>
      </c>
      <c r="AD221" s="64" t="str">
        <f>VLOOKUP(B221,[1]Sheet1!$B$8:$AD$364,29,0)</f>
        <v>改善出行和生产生活条件</v>
      </c>
      <c r="AE221" s="28" t="s">
        <v>59</v>
      </c>
      <c r="AF221" s="28" t="s">
        <v>59</v>
      </c>
      <c r="AG221" s="28" t="s">
        <v>59</v>
      </c>
      <c r="AH221" s="28" t="s">
        <v>59</v>
      </c>
      <c r="AI221" s="28" t="s">
        <v>59</v>
      </c>
      <c r="AJ221" s="28" t="s">
        <v>64</v>
      </c>
      <c r="AK221" s="28"/>
    </row>
    <row r="222" ht="55" customHeight="1" spans="1:37">
      <c r="A222" s="27">
        <v>215</v>
      </c>
      <c r="B222" s="28" t="s">
        <v>782</v>
      </c>
      <c r="C222" s="28" t="s">
        <v>783</v>
      </c>
      <c r="D222" s="28" t="s">
        <v>50</v>
      </c>
      <c r="E222" s="28" t="s">
        <v>739</v>
      </c>
      <c r="F222" s="28" t="s">
        <v>740</v>
      </c>
      <c r="G222" s="28" t="s">
        <v>741</v>
      </c>
      <c r="H222" s="29" t="s">
        <v>783</v>
      </c>
      <c r="I222" s="28"/>
      <c r="J222" s="28" t="s">
        <v>784</v>
      </c>
      <c r="K222" s="28" t="s">
        <v>785</v>
      </c>
      <c r="L222" s="28" t="s">
        <v>192</v>
      </c>
      <c r="M222" s="29">
        <v>50</v>
      </c>
      <c r="N222" s="29">
        <v>40</v>
      </c>
      <c r="O222" s="29">
        <v>40</v>
      </c>
      <c r="P222" s="29">
        <v>0</v>
      </c>
      <c r="Q222" s="29">
        <v>0</v>
      </c>
      <c r="R222" s="29">
        <v>0</v>
      </c>
      <c r="S222" s="25">
        <f t="shared" si="3"/>
        <v>10</v>
      </c>
      <c r="T222" s="28"/>
      <c r="U222" s="29">
        <v>220</v>
      </c>
      <c r="V222" s="29">
        <v>619</v>
      </c>
      <c r="W222" s="29">
        <v>92</v>
      </c>
      <c r="X222" s="29">
        <v>238</v>
      </c>
      <c r="Y222" s="29">
        <v>11</v>
      </c>
      <c r="Z222" s="29">
        <v>25</v>
      </c>
      <c r="AA222" s="28" t="s">
        <v>57</v>
      </c>
      <c r="AB222" s="28" t="s">
        <v>58</v>
      </c>
      <c r="AC222" s="29" t="str">
        <f>VLOOKUP(B222,[1]Sheet1!$B$8:$AC$364,28,0)</f>
        <v>改善出行和生产生活条件</v>
      </c>
      <c r="AD222" s="64" t="str">
        <f>VLOOKUP(B222,[1]Sheet1!$B$8:$AD$364,29,0)</f>
        <v>改善出行和生产生活条件</v>
      </c>
      <c r="AE222" s="28" t="s">
        <v>59</v>
      </c>
      <c r="AF222" s="28" t="s">
        <v>59</v>
      </c>
      <c r="AG222" s="28" t="s">
        <v>59</v>
      </c>
      <c r="AH222" s="28" t="s">
        <v>59</v>
      </c>
      <c r="AI222" s="28" t="s">
        <v>59</v>
      </c>
      <c r="AJ222" s="28" t="s">
        <v>64</v>
      </c>
      <c r="AK222" s="28"/>
    </row>
    <row r="223" ht="55" customHeight="1" spans="1:37">
      <c r="A223" s="27">
        <v>216</v>
      </c>
      <c r="B223" s="28" t="s">
        <v>786</v>
      </c>
      <c r="C223" s="28" t="s">
        <v>787</v>
      </c>
      <c r="D223" s="28" t="s">
        <v>50</v>
      </c>
      <c r="E223" s="28" t="s">
        <v>739</v>
      </c>
      <c r="F223" s="28" t="s">
        <v>740</v>
      </c>
      <c r="G223" s="28" t="s">
        <v>741</v>
      </c>
      <c r="H223" s="29" t="s">
        <v>787</v>
      </c>
      <c r="I223" s="28"/>
      <c r="J223" s="28" t="s">
        <v>576</v>
      </c>
      <c r="K223" s="28" t="s">
        <v>681</v>
      </c>
      <c r="L223" s="28" t="s">
        <v>192</v>
      </c>
      <c r="M223" s="29">
        <v>15</v>
      </c>
      <c r="N223" s="29">
        <v>15</v>
      </c>
      <c r="O223" s="29">
        <v>15</v>
      </c>
      <c r="P223" s="29">
        <v>0</v>
      </c>
      <c r="Q223" s="29">
        <v>0</v>
      </c>
      <c r="R223" s="29">
        <v>0</v>
      </c>
      <c r="S223" s="25">
        <f t="shared" si="3"/>
        <v>0</v>
      </c>
      <c r="T223" s="28"/>
      <c r="U223" s="29">
        <v>762</v>
      </c>
      <c r="V223" s="29">
        <v>402</v>
      </c>
      <c r="W223" s="29">
        <v>142</v>
      </c>
      <c r="X223" s="29">
        <v>281</v>
      </c>
      <c r="Y223" s="29">
        <v>13</v>
      </c>
      <c r="Z223" s="29">
        <v>12</v>
      </c>
      <c r="AA223" s="28" t="s">
        <v>57</v>
      </c>
      <c r="AB223" s="28" t="s">
        <v>58</v>
      </c>
      <c r="AC223" s="29" t="str">
        <f>VLOOKUP(B223,[1]Sheet1!$B$8:$AC$364,28,0)</f>
        <v>改善出行和生产生活条件</v>
      </c>
      <c r="AD223" s="64" t="str">
        <f>VLOOKUP(B223,[1]Sheet1!$B$8:$AD$364,29,0)</f>
        <v>改善出行和生产生活条件</v>
      </c>
      <c r="AE223" s="28" t="s">
        <v>59</v>
      </c>
      <c r="AF223" s="28" t="s">
        <v>59</v>
      </c>
      <c r="AG223" s="28" t="s">
        <v>59</v>
      </c>
      <c r="AH223" s="28" t="s">
        <v>59</v>
      </c>
      <c r="AI223" s="28" t="s">
        <v>59</v>
      </c>
      <c r="AJ223" s="28" t="s">
        <v>64</v>
      </c>
      <c r="AK223" s="28"/>
    </row>
    <row r="224" ht="55" customHeight="1" spans="1:37">
      <c r="A224" s="27">
        <v>217</v>
      </c>
      <c r="B224" s="28" t="s">
        <v>788</v>
      </c>
      <c r="C224" s="28" t="s">
        <v>789</v>
      </c>
      <c r="D224" s="28" t="s">
        <v>50</v>
      </c>
      <c r="E224" s="28" t="s">
        <v>739</v>
      </c>
      <c r="F224" s="28" t="s">
        <v>740</v>
      </c>
      <c r="G224" s="28" t="s">
        <v>741</v>
      </c>
      <c r="H224" s="29" t="s">
        <v>789</v>
      </c>
      <c r="I224" s="28"/>
      <c r="J224" s="28" t="s">
        <v>790</v>
      </c>
      <c r="K224" s="28" t="s">
        <v>790</v>
      </c>
      <c r="L224" s="28" t="s">
        <v>143</v>
      </c>
      <c r="M224" s="29">
        <v>20</v>
      </c>
      <c r="N224" s="29">
        <v>20</v>
      </c>
      <c r="O224" s="29">
        <v>0</v>
      </c>
      <c r="P224" s="29">
        <v>10</v>
      </c>
      <c r="Q224" s="29">
        <v>0</v>
      </c>
      <c r="R224" s="29">
        <v>10</v>
      </c>
      <c r="S224" s="25">
        <f t="shared" si="3"/>
        <v>0</v>
      </c>
      <c r="T224" s="28"/>
      <c r="U224" s="29">
        <v>343</v>
      </c>
      <c r="V224" s="29">
        <v>155</v>
      </c>
      <c r="W224" s="29">
        <v>120</v>
      </c>
      <c r="X224" s="29">
        <v>303</v>
      </c>
      <c r="Y224" s="29">
        <v>10</v>
      </c>
      <c r="Z224" s="29">
        <v>13</v>
      </c>
      <c r="AA224" s="28" t="s">
        <v>57</v>
      </c>
      <c r="AB224" s="28" t="s">
        <v>58</v>
      </c>
      <c r="AC224" s="29" t="str">
        <f>VLOOKUP(B224,[1]Sheet1!$B$8:$AC$364,28,0)</f>
        <v>改善出行和生产生活条件</v>
      </c>
      <c r="AD224" s="64" t="str">
        <f>VLOOKUP(B224,[1]Sheet1!$B$8:$AD$364,29,0)</f>
        <v>改善出行和生产生活条件</v>
      </c>
      <c r="AE224" s="28" t="s">
        <v>59</v>
      </c>
      <c r="AF224" s="28" t="s">
        <v>59</v>
      </c>
      <c r="AG224" s="28" t="s">
        <v>59</v>
      </c>
      <c r="AH224" s="28" t="s">
        <v>59</v>
      </c>
      <c r="AI224" s="28" t="s">
        <v>59</v>
      </c>
      <c r="AJ224" s="28" t="s">
        <v>64</v>
      </c>
      <c r="AK224" s="28"/>
    </row>
    <row r="225" ht="55" customHeight="1" spans="1:37">
      <c r="A225" s="27">
        <v>218</v>
      </c>
      <c r="B225" s="28" t="s">
        <v>791</v>
      </c>
      <c r="C225" s="28" t="s">
        <v>792</v>
      </c>
      <c r="D225" s="28" t="s">
        <v>50</v>
      </c>
      <c r="E225" s="28" t="s">
        <v>739</v>
      </c>
      <c r="F225" s="28" t="s">
        <v>740</v>
      </c>
      <c r="G225" s="28" t="s">
        <v>741</v>
      </c>
      <c r="H225" s="29" t="s">
        <v>792</v>
      </c>
      <c r="I225" s="28"/>
      <c r="J225" s="28" t="s">
        <v>793</v>
      </c>
      <c r="K225" s="28" t="s">
        <v>794</v>
      </c>
      <c r="L225" s="28" t="s">
        <v>192</v>
      </c>
      <c r="M225" s="29">
        <v>20</v>
      </c>
      <c r="N225" s="29">
        <v>20</v>
      </c>
      <c r="O225" s="29">
        <v>20</v>
      </c>
      <c r="P225" s="29">
        <v>0</v>
      </c>
      <c r="Q225" s="29">
        <v>0</v>
      </c>
      <c r="R225" s="29">
        <v>0</v>
      </c>
      <c r="S225" s="25">
        <f t="shared" si="3"/>
        <v>0</v>
      </c>
      <c r="T225" s="28"/>
      <c r="U225" s="29">
        <v>530</v>
      </c>
      <c r="V225" s="29">
        <v>410</v>
      </c>
      <c r="W225" s="29">
        <v>148</v>
      </c>
      <c r="X225" s="29">
        <v>325</v>
      </c>
      <c r="Y225" s="29">
        <v>18</v>
      </c>
      <c r="Z225" s="29">
        <v>8</v>
      </c>
      <c r="AA225" s="28" t="s">
        <v>57</v>
      </c>
      <c r="AB225" s="28" t="s">
        <v>58</v>
      </c>
      <c r="AC225" s="29" t="str">
        <f>VLOOKUP(B225,[1]Sheet1!$B$8:$AC$364,28,0)</f>
        <v>改善出行和生产生活条件</v>
      </c>
      <c r="AD225" s="64" t="str">
        <f>VLOOKUP(B225,[1]Sheet1!$B$8:$AD$364,29,0)</f>
        <v>改善出行和生产生活条件</v>
      </c>
      <c r="AE225" s="28" t="s">
        <v>59</v>
      </c>
      <c r="AF225" s="28" t="s">
        <v>59</v>
      </c>
      <c r="AG225" s="28" t="s">
        <v>59</v>
      </c>
      <c r="AH225" s="28" t="s">
        <v>59</v>
      </c>
      <c r="AI225" s="28" t="s">
        <v>59</v>
      </c>
      <c r="AJ225" s="28" t="s">
        <v>64</v>
      </c>
      <c r="AK225" s="28"/>
    </row>
    <row r="226" ht="55" customHeight="1" spans="1:37">
      <c r="A226" s="27">
        <v>219</v>
      </c>
      <c r="B226" s="28" t="s">
        <v>795</v>
      </c>
      <c r="C226" s="28" t="s">
        <v>796</v>
      </c>
      <c r="D226" s="28" t="s">
        <v>50</v>
      </c>
      <c r="E226" s="28" t="s">
        <v>739</v>
      </c>
      <c r="F226" s="28" t="s">
        <v>740</v>
      </c>
      <c r="G226" s="28" t="s">
        <v>741</v>
      </c>
      <c r="H226" s="29" t="s">
        <v>796</v>
      </c>
      <c r="I226" s="28"/>
      <c r="J226" s="28" t="s">
        <v>380</v>
      </c>
      <c r="K226" s="28" t="s">
        <v>648</v>
      </c>
      <c r="L226" s="28" t="s">
        <v>75</v>
      </c>
      <c r="M226" s="29">
        <v>55</v>
      </c>
      <c r="N226" s="29">
        <v>55</v>
      </c>
      <c r="O226" s="29">
        <v>0</v>
      </c>
      <c r="P226" s="29">
        <v>55</v>
      </c>
      <c r="Q226" s="29">
        <v>0</v>
      </c>
      <c r="R226" s="29">
        <v>0</v>
      </c>
      <c r="S226" s="25">
        <f t="shared" si="3"/>
        <v>0</v>
      </c>
      <c r="T226" s="28"/>
      <c r="U226" s="29">
        <v>401</v>
      </c>
      <c r="V226" s="29">
        <v>756</v>
      </c>
      <c r="W226" s="29">
        <v>212</v>
      </c>
      <c r="X226" s="29">
        <v>636</v>
      </c>
      <c r="Y226" s="29">
        <v>22</v>
      </c>
      <c r="Z226" s="29">
        <v>18</v>
      </c>
      <c r="AA226" s="28" t="s">
        <v>57</v>
      </c>
      <c r="AB226" s="28" t="s">
        <v>58</v>
      </c>
      <c r="AC226" s="29" t="str">
        <f>VLOOKUP(B226,[1]Sheet1!$B$8:$AC$364,28,0)</f>
        <v>改善出行和生产生活条件</v>
      </c>
      <c r="AD226" s="64" t="str">
        <f>VLOOKUP(B226,[1]Sheet1!$B$8:$AD$364,29,0)</f>
        <v>改善出行和生产生活条件</v>
      </c>
      <c r="AE226" s="28" t="s">
        <v>59</v>
      </c>
      <c r="AF226" s="28" t="s">
        <v>59</v>
      </c>
      <c r="AG226" s="28" t="s">
        <v>59</v>
      </c>
      <c r="AH226" s="28" t="s">
        <v>59</v>
      </c>
      <c r="AI226" s="28" t="s">
        <v>59</v>
      </c>
      <c r="AJ226" s="28" t="s">
        <v>64</v>
      </c>
      <c r="AK226" s="28"/>
    </row>
    <row r="227" ht="55" customHeight="1" spans="1:37">
      <c r="A227" s="27">
        <v>220</v>
      </c>
      <c r="B227" s="28" t="s">
        <v>797</v>
      </c>
      <c r="C227" s="28" t="s">
        <v>798</v>
      </c>
      <c r="D227" s="28" t="s">
        <v>50</v>
      </c>
      <c r="E227" s="28" t="s">
        <v>739</v>
      </c>
      <c r="F227" s="28" t="s">
        <v>740</v>
      </c>
      <c r="G227" s="28" t="s">
        <v>741</v>
      </c>
      <c r="H227" s="29" t="s">
        <v>798</v>
      </c>
      <c r="I227" s="28"/>
      <c r="J227" s="28" t="s">
        <v>419</v>
      </c>
      <c r="K227" s="28" t="s">
        <v>419</v>
      </c>
      <c r="L227" s="28" t="s">
        <v>192</v>
      </c>
      <c r="M227" s="29">
        <v>20</v>
      </c>
      <c r="N227" s="29">
        <v>20</v>
      </c>
      <c r="O227" s="29">
        <v>20</v>
      </c>
      <c r="P227" s="29">
        <v>0</v>
      </c>
      <c r="Q227" s="29">
        <v>0</v>
      </c>
      <c r="R227" s="29">
        <v>0</v>
      </c>
      <c r="S227" s="25">
        <f t="shared" si="3"/>
        <v>0</v>
      </c>
      <c r="T227" s="28"/>
      <c r="U227" s="29">
        <v>460</v>
      </c>
      <c r="V227" s="29">
        <v>835</v>
      </c>
      <c r="W227" s="29">
        <v>183</v>
      </c>
      <c r="X227" s="29">
        <v>337</v>
      </c>
      <c r="Y227" s="29">
        <v>12</v>
      </c>
      <c r="Z227" s="29">
        <v>19</v>
      </c>
      <c r="AA227" s="28" t="s">
        <v>57</v>
      </c>
      <c r="AB227" s="28" t="s">
        <v>58</v>
      </c>
      <c r="AC227" s="29" t="str">
        <f>VLOOKUP(B227,[1]Sheet1!$B$8:$AC$364,28,0)</f>
        <v>改善出行和生产生活条件</v>
      </c>
      <c r="AD227" s="64" t="str">
        <f>VLOOKUP(B227,[1]Sheet1!$B$8:$AD$364,29,0)</f>
        <v>改善出行和生产生活条件</v>
      </c>
      <c r="AE227" s="28" t="s">
        <v>59</v>
      </c>
      <c r="AF227" s="28" t="s">
        <v>59</v>
      </c>
      <c r="AG227" s="28" t="s">
        <v>59</v>
      </c>
      <c r="AH227" s="28" t="s">
        <v>59</v>
      </c>
      <c r="AI227" s="28" t="s">
        <v>59</v>
      </c>
      <c r="AJ227" s="28" t="s">
        <v>64</v>
      </c>
      <c r="AK227" s="28"/>
    </row>
    <row r="228" ht="55" customHeight="1" spans="1:37">
      <c r="A228" s="27">
        <v>221</v>
      </c>
      <c r="B228" s="28" t="s">
        <v>799</v>
      </c>
      <c r="C228" s="28" t="s">
        <v>800</v>
      </c>
      <c r="D228" s="28" t="s">
        <v>50</v>
      </c>
      <c r="E228" s="28" t="s">
        <v>739</v>
      </c>
      <c r="F228" s="28" t="s">
        <v>740</v>
      </c>
      <c r="G228" s="28" t="s">
        <v>741</v>
      </c>
      <c r="H228" s="29" t="s">
        <v>801</v>
      </c>
      <c r="I228" s="28"/>
      <c r="J228" s="28" t="s">
        <v>310</v>
      </c>
      <c r="K228" s="28" t="s">
        <v>422</v>
      </c>
      <c r="L228" s="28" t="s">
        <v>123</v>
      </c>
      <c r="M228" s="29">
        <v>25</v>
      </c>
      <c r="N228" s="29">
        <v>23</v>
      </c>
      <c r="O228" s="29">
        <v>0</v>
      </c>
      <c r="P228" s="29">
        <v>8</v>
      </c>
      <c r="Q228" s="29">
        <v>0</v>
      </c>
      <c r="R228" s="29">
        <v>15</v>
      </c>
      <c r="S228" s="25">
        <f t="shared" si="3"/>
        <v>2</v>
      </c>
      <c r="T228" s="28"/>
      <c r="U228" s="29">
        <v>52</v>
      </c>
      <c r="V228" s="29">
        <v>352</v>
      </c>
      <c r="W228" s="29">
        <v>52</v>
      </c>
      <c r="X228" s="29">
        <v>108</v>
      </c>
      <c r="Y228" s="29">
        <v>3</v>
      </c>
      <c r="Z228" s="29">
        <v>10</v>
      </c>
      <c r="AA228" s="28" t="s">
        <v>57</v>
      </c>
      <c r="AB228" s="28" t="s">
        <v>58</v>
      </c>
      <c r="AC228" s="29" t="str">
        <f>VLOOKUP(B228,[1]Sheet1!$B$8:$AC$364,28,0)</f>
        <v>改善出行和生产生活条件</v>
      </c>
      <c r="AD228" s="64" t="str">
        <f>VLOOKUP(B228,[1]Sheet1!$B$8:$AD$364,29,0)</f>
        <v>改善出行和生产生活条件</v>
      </c>
      <c r="AE228" s="28" t="s">
        <v>59</v>
      </c>
      <c r="AF228" s="28" t="s">
        <v>59</v>
      </c>
      <c r="AG228" s="28" t="s">
        <v>59</v>
      </c>
      <c r="AH228" s="28" t="s">
        <v>59</v>
      </c>
      <c r="AI228" s="28" t="s">
        <v>59</v>
      </c>
      <c r="AJ228" s="28" t="s">
        <v>64</v>
      </c>
      <c r="AK228" s="28"/>
    </row>
    <row r="229" ht="55" customHeight="1" spans="1:37">
      <c r="A229" s="27">
        <v>222</v>
      </c>
      <c r="B229" s="28" t="s">
        <v>802</v>
      </c>
      <c r="C229" s="28" t="s">
        <v>803</v>
      </c>
      <c r="D229" s="28" t="s">
        <v>50</v>
      </c>
      <c r="E229" s="28" t="s">
        <v>739</v>
      </c>
      <c r="F229" s="28" t="s">
        <v>740</v>
      </c>
      <c r="G229" s="28" t="s">
        <v>741</v>
      </c>
      <c r="H229" s="29" t="s">
        <v>803</v>
      </c>
      <c r="I229" s="28"/>
      <c r="J229" s="28" t="s">
        <v>257</v>
      </c>
      <c r="K229" s="28" t="s">
        <v>389</v>
      </c>
      <c r="L229" s="28" t="s">
        <v>123</v>
      </c>
      <c r="M229" s="29">
        <v>30</v>
      </c>
      <c r="N229" s="29">
        <v>30</v>
      </c>
      <c r="O229" s="29">
        <v>0</v>
      </c>
      <c r="P229" s="29">
        <v>30</v>
      </c>
      <c r="Q229" s="29">
        <v>0</v>
      </c>
      <c r="R229" s="29">
        <v>0</v>
      </c>
      <c r="S229" s="25">
        <f t="shared" si="3"/>
        <v>0</v>
      </c>
      <c r="T229" s="28"/>
      <c r="U229" s="29">
        <v>218</v>
      </c>
      <c r="V229" s="29">
        <v>184</v>
      </c>
      <c r="W229" s="29">
        <v>143</v>
      </c>
      <c r="X229" s="29">
        <v>453</v>
      </c>
      <c r="Y229" s="29">
        <v>10</v>
      </c>
      <c r="Z229" s="29">
        <v>14</v>
      </c>
      <c r="AA229" s="28" t="s">
        <v>57</v>
      </c>
      <c r="AB229" s="28" t="s">
        <v>58</v>
      </c>
      <c r="AC229" s="29" t="str">
        <f>VLOOKUP(B229,[1]Sheet1!$B$8:$AC$364,28,0)</f>
        <v>改善出行和生产生活条件</v>
      </c>
      <c r="AD229" s="64" t="str">
        <f>VLOOKUP(B229,[1]Sheet1!$B$8:$AD$364,29,0)</f>
        <v>改善出行和生产生活条件</v>
      </c>
      <c r="AE229" s="28" t="s">
        <v>59</v>
      </c>
      <c r="AF229" s="28" t="s">
        <v>59</v>
      </c>
      <c r="AG229" s="28" t="s">
        <v>59</v>
      </c>
      <c r="AH229" s="28" t="s">
        <v>59</v>
      </c>
      <c r="AI229" s="28" t="s">
        <v>59</v>
      </c>
      <c r="AJ229" s="28" t="s">
        <v>64</v>
      </c>
      <c r="AK229" s="28"/>
    </row>
    <row r="230" ht="55" customHeight="1" spans="1:37">
      <c r="A230" s="27">
        <v>223</v>
      </c>
      <c r="B230" s="28" t="s">
        <v>804</v>
      </c>
      <c r="C230" s="28" t="s">
        <v>805</v>
      </c>
      <c r="D230" s="28" t="s">
        <v>50</v>
      </c>
      <c r="E230" s="28" t="s">
        <v>739</v>
      </c>
      <c r="F230" s="28" t="s">
        <v>740</v>
      </c>
      <c r="G230" s="28" t="s">
        <v>741</v>
      </c>
      <c r="H230" s="29" t="s">
        <v>805</v>
      </c>
      <c r="I230" s="28"/>
      <c r="J230" s="28" t="s">
        <v>806</v>
      </c>
      <c r="K230" s="28" t="s">
        <v>433</v>
      </c>
      <c r="L230" s="28" t="s">
        <v>123</v>
      </c>
      <c r="M230" s="29">
        <v>30</v>
      </c>
      <c r="N230" s="29">
        <v>30</v>
      </c>
      <c r="O230" s="29">
        <v>0</v>
      </c>
      <c r="P230" s="29">
        <v>20</v>
      </c>
      <c r="Q230" s="29">
        <v>0</v>
      </c>
      <c r="R230" s="29">
        <v>10</v>
      </c>
      <c r="S230" s="25">
        <f t="shared" si="3"/>
        <v>0</v>
      </c>
      <c r="T230" s="28"/>
      <c r="U230" s="29">
        <v>375</v>
      </c>
      <c r="V230" s="29">
        <v>621</v>
      </c>
      <c r="W230" s="29">
        <v>144</v>
      </c>
      <c r="X230" s="29">
        <v>410</v>
      </c>
      <c r="Y230" s="29">
        <v>10</v>
      </c>
      <c r="Z230" s="29">
        <v>15</v>
      </c>
      <c r="AA230" s="28" t="s">
        <v>57</v>
      </c>
      <c r="AB230" s="28" t="s">
        <v>58</v>
      </c>
      <c r="AC230" s="29" t="str">
        <f>VLOOKUP(B230,[1]Sheet1!$B$8:$AC$364,28,0)</f>
        <v>改善出行和生产生活条件</v>
      </c>
      <c r="AD230" s="64" t="str">
        <f>VLOOKUP(B230,[1]Sheet1!$B$8:$AD$364,29,0)</f>
        <v>改善出行和生产生活条件</v>
      </c>
      <c r="AE230" s="28" t="s">
        <v>59</v>
      </c>
      <c r="AF230" s="28" t="s">
        <v>59</v>
      </c>
      <c r="AG230" s="28" t="s">
        <v>59</v>
      </c>
      <c r="AH230" s="28" t="s">
        <v>59</v>
      </c>
      <c r="AI230" s="28" t="s">
        <v>59</v>
      </c>
      <c r="AJ230" s="28" t="s">
        <v>64</v>
      </c>
      <c r="AK230" s="28"/>
    </row>
    <row r="231" ht="55" customHeight="1" spans="1:37">
      <c r="A231" s="27">
        <v>224</v>
      </c>
      <c r="B231" s="28" t="s">
        <v>807</v>
      </c>
      <c r="C231" s="28" t="s">
        <v>808</v>
      </c>
      <c r="D231" s="28" t="s">
        <v>50</v>
      </c>
      <c r="E231" s="28" t="s">
        <v>739</v>
      </c>
      <c r="F231" s="28" t="s">
        <v>740</v>
      </c>
      <c r="G231" s="28" t="s">
        <v>741</v>
      </c>
      <c r="H231" s="29" t="s">
        <v>808</v>
      </c>
      <c r="I231" s="28"/>
      <c r="J231" s="28" t="s">
        <v>491</v>
      </c>
      <c r="K231" s="28" t="s">
        <v>433</v>
      </c>
      <c r="L231" s="28" t="s">
        <v>123</v>
      </c>
      <c r="M231" s="29">
        <v>25</v>
      </c>
      <c r="N231" s="29">
        <v>25</v>
      </c>
      <c r="O231" s="29">
        <v>0</v>
      </c>
      <c r="P231" s="29">
        <v>20</v>
      </c>
      <c r="Q231" s="29">
        <v>0</v>
      </c>
      <c r="R231" s="29">
        <v>5</v>
      </c>
      <c r="S231" s="25">
        <f t="shared" si="3"/>
        <v>0</v>
      </c>
      <c r="T231" s="28"/>
      <c r="U231" s="29">
        <v>771</v>
      </c>
      <c r="V231" s="29">
        <v>1320</v>
      </c>
      <c r="W231" s="29">
        <v>307</v>
      </c>
      <c r="X231" s="29">
        <v>880</v>
      </c>
      <c r="Y231" s="29">
        <v>22</v>
      </c>
      <c r="Z231" s="29">
        <v>43</v>
      </c>
      <c r="AA231" s="28" t="s">
        <v>57</v>
      </c>
      <c r="AB231" s="28" t="s">
        <v>58</v>
      </c>
      <c r="AC231" s="29" t="str">
        <f>VLOOKUP(B231,[1]Sheet1!$B$8:$AC$364,28,0)</f>
        <v>改善出行和生产生活条件</v>
      </c>
      <c r="AD231" s="64" t="str">
        <f>VLOOKUP(B231,[1]Sheet1!$B$8:$AD$364,29,0)</f>
        <v>改善出行和生产生活条件</v>
      </c>
      <c r="AE231" s="28" t="s">
        <v>59</v>
      </c>
      <c r="AF231" s="28" t="s">
        <v>59</v>
      </c>
      <c r="AG231" s="28" t="s">
        <v>59</v>
      </c>
      <c r="AH231" s="28" t="s">
        <v>59</v>
      </c>
      <c r="AI231" s="28" t="s">
        <v>59</v>
      </c>
      <c r="AJ231" s="28" t="s">
        <v>64</v>
      </c>
      <c r="AK231" s="28"/>
    </row>
    <row r="232" ht="55" customHeight="1" spans="1:37">
      <c r="A232" s="27">
        <v>225</v>
      </c>
      <c r="B232" s="28" t="s">
        <v>809</v>
      </c>
      <c r="C232" s="28" t="s">
        <v>810</v>
      </c>
      <c r="D232" s="28" t="s">
        <v>50</v>
      </c>
      <c r="E232" s="28" t="s">
        <v>739</v>
      </c>
      <c r="F232" s="28" t="s">
        <v>740</v>
      </c>
      <c r="G232" s="28" t="s">
        <v>741</v>
      </c>
      <c r="H232" s="29" t="s">
        <v>810</v>
      </c>
      <c r="I232" s="28"/>
      <c r="J232" s="28" t="s">
        <v>294</v>
      </c>
      <c r="K232" s="28" t="s">
        <v>811</v>
      </c>
      <c r="L232" s="28" t="s">
        <v>258</v>
      </c>
      <c r="M232" s="29">
        <v>30</v>
      </c>
      <c r="N232" s="29">
        <v>30</v>
      </c>
      <c r="O232" s="29">
        <v>0</v>
      </c>
      <c r="P232" s="29">
        <v>30</v>
      </c>
      <c r="Q232" s="29">
        <v>0</v>
      </c>
      <c r="R232" s="29">
        <v>0</v>
      </c>
      <c r="S232" s="25">
        <f t="shared" si="3"/>
        <v>0</v>
      </c>
      <c r="T232" s="28"/>
      <c r="U232" s="29">
        <v>228</v>
      </c>
      <c r="V232" s="29">
        <v>153</v>
      </c>
      <c r="W232" s="29">
        <v>94</v>
      </c>
      <c r="X232" s="29">
        <v>284</v>
      </c>
      <c r="Y232" s="29">
        <v>10</v>
      </c>
      <c r="Z232" s="29">
        <v>14</v>
      </c>
      <c r="AA232" s="28" t="s">
        <v>57</v>
      </c>
      <c r="AB232" s="28" t="s">
        <v>58</v>
      </c>
      <c r="AC232" s="29" t="str">
        <f>VLOOKUP(B232,[1]Sheet1!$B$8:$AC$364,28,0)</f>
        <v>改善出行和生产生活条件</v>
      </c>
      <c r="AD232" s="64" t="str">
        <f>VLOOKUP(B232,[1]Sheet1!$B$8:$AD$364,29,0)</f>
        <v>改善出行和生产生活条件</v>
      </c>
      <c r="AE232" s="28" t="s">
        <v>59</v>
      </c>
      <c r="AF232" s="28" t="s">
        <v>59</v>
      </c>
      <c r="AG232" s="28" t="s">
        <v>59</v>
      </c>
      <c r="AH232" s="28" t="s">
        <v>59</v>
      </c>
      <c r="AI232" s="28" t="s">
        <v>59</v>
      </c>
      <c r="AJ232" s="28" t="s">
        <v>64</v>
      </c>
      <c r="AK232" s="28"/>
    </row>
    <row r="233" ht="55" customHeight="1" spans="1:37">
      <c r="A233" s="27">
        <v>226</v>
      </c>
      <c r="B233" s="28" t="s">
        <v>812</v>
      </c>
      <c r="C233" s="28" t="s">
        <v>813</v>
      </c>
      <c r="D233" s="28" t="s">
        <v>50</v>
      </c>
      <c r="E233" s="28" t="s">
        <v>739</v>
      </c>
      <c r="F233" s="28" t="s">
        <v>740</v>
      </c>
      <c r="G233" s="28" t="s">
        <v>741</v>
      </c>
      <c r="H233" s="29" t="s">
        <v>813</v>
      </c>
      <c r="I233" s="28"/>
      <c r="J233" s="28" t="s">
        <v>252</v>
      </c>
      <c r="K233" s="28" t="s">
        <v>811</v>
      </c>
      <c r="L233" s="28" t="s">
        <v>258</v>
      </c>
      <c r="M233" s="29">
        <v>10</v>
      </c>
      <c r="N233" s="29">
        <v>10</v>
      </c>
      <c r="O233" s="29">
        <v>0</v>
      </c>
      <c r="P233" s="29">
        <v>10</v>
      </c>
      <c r="Q233" s="29">
        <v>0</v>
      </c>
      <c r="R233" s="29">
        <v>0</v>
      </c>
      <c r="S233" s="25">
        <f t="shared" si="3"/>
        <v>0</v>
      </c>
      <c r="T233" s="28"/>
      <c r="U233" s="29">
        <v>152</v>
      </c>
      <c r="V233" s="29">
        <v>2337</v>
      </c>
      <c r="W233" s="29">
        <v>56</v>
      </c>
      <c r="X233" s="29">
        <v>130</v>
      </c>
      <c r="Y233" s="29">
        <v>7</v>
      </c>
      <c r="Z233" s="29">
        <v>51</v>
      </c>
      <c r="AA233" s="28" t="s">
        <v>57</v>
      </c>
      <c r="AB233" s="28" t="s">
        <v>58</v>
      </c>
      <c r="AC233" s="29" t="str">
        <f>VLOOKUP(B233,[1]Sheet1!$B$8:$AC$364,28,0)</f>
        <v>改善出行和生产生活条件</v>
      </c>
      <c r="AD233" s="64" t="str">
        <f>VLOOKUP(B233,[1]Sheet1!$B$8:$AD$364,29,0)</f>
        <v>改善出行和生产生活条件</v>
      </c>
      <c r="AE233" s="28" t="s">
        <v>59</v>
      </c>
      <c r="AF233" s="28" t="s">
        <v>59</v>
      </c>
      <c r="AG233" s="28" t="s">
        <v>59</v>
      </c>
      <c r="AH233" s="28" t="s">
        <v>59</v>
      </c>
      <c r="AI233" s="28" t="s">
        <v>59</v>
      </c>
      <c r="AJ233" s="28" t="s">
        <v>64</v>
      </c>
      <c r="AK233" s="28"/>
    </row>
    <row r="234" ht="55" customHeight="1" spans="1:37">
      <c r="A234" s="27">
        <v>227</v>
      </c>
      <c r="B234" s="28" t="s">
        <v>814</v>
      </c>
      <c r="C234" s="28" t="s">
        <v>815</v>
      </c>
      <c r="D234" s="28" t="s">
        <v>50</v>
      </c>
      <c r="E234" s="28" t="s">
        <v>739</v>
      </c>
      <c r="F234" s="28" t="s">
        <v>740</v>
      </c>
      <c r="G234" s="28" t="s">
        <v>741</v>
      </c>
      <c r="H234" s="29" t="s">
        <v>816</v>
      </c>
      <c r="I234" s="28"/>
      <c r="J234" s="28" t="s">
        <v>811</v>
      </c>
      <c r="K234" s="28" t="s">
        <v>266</v>
      </c>
      <c r="L234" s="28" t="s">
        <v>123</v>
      </c>
      <c r="M234" s="29">
        <v>20</v>
      </c>
      <c r="N234" s="29">
        <v>20</v>
      </c>
      <c r="O234" s="29">
        <v>0</v>
      </c>
      <c r="P234" s="29">
        <v>0</v>
      </c>
      <c r="Q234" s="29">
        <v>0</v>
      </c>
      <c r="R234" s="29">
        <v>20</v>
      </c>
      <c r="S234" s="25">
        <f t="shared" si="3"/>
        <v>0</v>
      </c>
      <c r="T234" s="28"/>
      <c r="U234" s="29">
        <v>2781</v>
      </c>
      <c r="V234" s="29">
        <v>656</v>
      </c>
      <c r="W234" s="29">
        <v>2781</v>
      </c>
      <c r="X234" s="29">
        <v>7509</v>
      </c>
      <c r="Y234" s="29">
        <v>277</v>
      </c>
      <c r="Z234" s="29">
        <v>34</v>
      </c>
      <c r="AA234" s="28" t="s">
        <v>57</v>
      </c>
      <c r="AB234" s="28" t="s">
        <v>58</v>
      </c>
      <c r="AC234" s="29" t="str">
        <f>VLOOKUP(B234,[1]Sheet1!$B$8:$AC$364,28,0)</f>
        <v>增加收入，弘扬孝道</v>
      </c>
      <c r="AD234" s="64" t="str">
        <f>VLOOKUP(B234,[1]Sheet1!$B$8:$AD$364,29,0)</f>
        <v>增加收入</v>
      </c>
      <c r="AE234" s="28" t="s">
        <v>59</v>
      </c>
      <c r="AF234" s="28" t="s">
        <v>59</v>
      </c>
      <c r="AG234" s="28" t="s">
        <v>59</v>
      </c>
      <c r="AH234" s="28" t="s">
        <v>59</v>
      </c>
      <c r="AI234" s="28" t="s">
        <v>59</v>
      </c>
      <c r="AJ234" s="28" t="s">
        <v>64</v>
      </c>
      <c r="AK234" s="28"/>
    </row>
    <row r="235" ht="55" customHeight="1" spans="1:37">
      <c r="A235" s="27">
        <v>228</v>
      </c>
      <c r="B235" s="28" t="s">
        <v>817</v>
      </c>
      <c r="C235" s="28" t="s">
        <v>818</v>
      </c>
      <c r="D235" s="28" t="s">
        <v>50</v>
      </c>
      <c r="E235" s="28" t="s">
        <v>739</v>
      </c>
      <c r="F235" s="28" t="s">
        <v>740</v>
      </c>
      <c r="G235" s="28" t="s">
        <v>741</v>
      </c>
      <c r="H235" s="29" t="s">
        <v>819</v>
      </c>
      <c r="I235" s="28"/>
      <c r="J235" s="28" t="s">
        <v>430</v>
      </c>
      <c r="K235" s="28" t="s">
        <v>179</v>
      </c>
      <c r="L235" s="28" t="s">
        <v>197</v>
      </c>
      <c r="M235" s="29">
        <v>8</v>
      </c>
      <c r="N235" s="29">
        <v>8</v>
      </c>
      <c r="O235" s="29">
        <v>0</v>
      </c>
      <c r="P235" s="29">
        <v>0</v>
      </c>
      <c r="Q235" s="29">
        <v>8</v>
      </c>
      <c r="R235" s="29">
        <v>0</v>
      </c>
      <c r="S235" s="25">
        <f t="shared" si="3"/>
        <v>0</v>
      </c>
      <c r="T235" s="28"/>
      <c r="U235" s="29">
        <v>54</v>
      </c>
      <c r="V235" s="29">
        <v>793</v>
      </c>
      <c r="W235" s="29">
        <v>13</v>
      </c>
      <c r="X235" s="29">
        <v>25</v>
      </c>
      <c r="Y235" s="29">
        <v>5</v>
      </c>
      <c r="Z235" s="29">
        <v>19</v>
      </c>
      <c r="AA235" s="28" t="s">
        <v>57</v>
      </c>
      <c r="AB235" s="28" t="s">
        <v>58</v>
      </c>
      <c r="AC235" s="29" t="str">
        <f>VLOOKUP(B235,[1]Sheet1!$B$8:$AC$364,28,0)</f>
        <v>改善出行和生产生活条件</v>
      </c>
      <c r="AD235" s="64" t="str">
        <f>VLOOKUP(B235,[1]Sheet1!$B$8:$AD$364,29,0)</f>
        <v>改善出行和生产生活条件</v>
      </c>
      <c r="AE235" s="28" t="s">
        <v>59</v>
      </c>
      <c r="AF235" s="28" t="s">
        <v>59</v>
      </c>
      <c r="AG235" s="28" t="s">
        <v>59</v>
      </c>
      <c r="AH235" s="28" t="s">
        <v>59</v>
      </c>
      <c r="AI235" s="28" t="s">
        <v>59</v>
      </c>
      <c r="AJ235" s="28" t="s">
        <v>64</v>
      </c>
      <c r="AK235" s="28"/>
    </row>
    <row r="236" ht="55" customHeight="1" spans="1:37">
      <c r="A236" s="27">
        <v>229</v>
      </c>
      <c r="B236" s="28" t="s">
        <v>820</v>
      </c>
      <c r="C236" s="28" t="s">
        <v>821</v>
      </c>
      <c r="D236" s="28" t="s">
        <v>50</v>
      </c>
      <c r="E236" s="28" t="s">
        <v>739</v>
      </c>
      <c r="F236" s="28" t="s">
        <v>740</v>
      </c>
      <c r="G236" s="28" t="s">
        <v>741</v>
      </c>
      <c r="H236" s="29" t="s">
        <v>821</v>
      </c>
      <c r="I236" s="28"/>
      <c r="J236" s="28" t="s">
        <v>822</v>
      </c>
      <c r="K236" s="28" t="s">
        <v>179</v>
      </c>
      <c r="L236" s="28" t="s">
        <v>63</v>
      </c>
      <c r="M236" s="29">
        <v>8</v>
      </c>
      <c r="N236" s="29">
        <v>8</v>
      </c>
      <c r="O236" s="29">
        <v>0</v>
      </c>
      <c r="P236" s="29">
        <v>0</v>
      </c>
      <c r="Q236" s="29">
        <v>8</v>
      </c>
      <c r="R236" s="29">
        <v>0</v>
      </c>
      <c r="S236" s="25">
        <f t="shared" si="3"/>
        <v>0</v>
      </c>
      <c r="T236" s="28"/>
      <c r="U236" s="29">
        <v>141</v>
      </c>
      <c r="V236" s="29">
        <v>606</v>
      </c>
      <c r="W236" s="29">
        <v>52</v>
      </c>
      <c r="X236" s="29">
        <v>135</v>
      </c>
      <c r="Y236" s="29">
        <v>4</v>
      </c>
      <c r="Z236" s="29">
        <v>24</v>
      </c>
      <c r="AA236" s="28" t="s">
        <v>57</v>
      </c>
      <c r="AB236" s="28" t="s">
        <v>58</v>
      </c>
      <c r="AC236" s="29" t="str">
        <f>VLOOKUP(B236,[1]Sheet1!$B$8:$AC$364,28,0)</f>
        <v>改善生活条件</v>
      </c>
      <c r="AD236" s="64" t="str">
        <f>VLOOKUP(B236,[1]Sheet1!$B$8:$AD$364,29,0)</f>
        <v>改善生活条件</v>
      </c>
      <c r="AE236" s="28" t="s">
        <v>59</v>
      </c>
      <c r="AF236" s="28" t="s">
        <v>59</v>
      </c>
      <c r="AG236" s="28" t="s">
        <v>59</v>
      </c>
      <c r="AH236" s="28" t="s">
        <v>59</v>
      </c>
      <c r="AI236" s="28" t="s">
        <v>59</v>
      </c>
      <c r="AJ236" s="28" t="s">
        <v>64</v>
      </c>
      <c r="AK236" s="28"/>
    </row>
    <row r="237" ht="55" customHeight="1" spans="1:37">
      <c r="A237" s="27">
        <v>230</v>
      </c>
      <c r="B237" s="28" t="s">
        <v>823</v>
      </c>
      <c r="C237" s="28" t="s">
        <v>824</v>
      </c>
      <c r="D237" s="28" t="s">
        <v>50</v>
      </c>
      <c r="E237" s="28" t="s">
        <v>739</v>
      </c>
      <c r="F237" s="28" t="s">
        <v>740</v>
      </c>
      <c r="G237" s="28" t="s">
        <v>741</v>
      </c>
      <c r="H237" s="29" t="s">
        <v>824</v>
      </c>
      <c r="I237" s="28"/>
      <c r="J237" s="28" t="s">
        <v>495</v>
      </c>
      <c r="K237" s="28" t="s">
        <v>291</v>
      </c>
      <c r="L237" s="28" t="s">
        <v>258</v>
      </c>
      <c r="M237" s="29">
        <v>8</v>
      </c>
      <c r="N237" s="29">
        <v>25</v>
      </c>
      <c r="O237" s="29">
        <v>0</v>
      </c>
      <c r="P237" s="29">
        <v>10</v>
      </c>
      <c r="Q237" s="29">
        <v>0</v>
      </c>
      <c r="R237" s="29">
        <v>15</v>
      </c>
      <c r="S237" s="25">
        <f t="shared" si="3"/>
        <v>-17</v>
      </c>
      <c r="T237" s="28"/>
      <c r="U237" s="29">
        <v>282</v>
      </c>
      <c r="V237" s="29">
        <v>690</v>
      </c>
      <c r="W237" s="29">
        <v>130</v>
      </c>
      <c r="X237" s="29">
        <v>352</v>
      </c>
      <c r="Y237" s="29">
        <v>10</v>
      </c>
      <c r="Z237" s="29">
        <v>40</v>
      </c>
      <c r="AA237" s="28" t="s">
        <v>57</v>
      </c>
      <c r="AB237" s="28" t="s">
        <v>58</v>
      </c>
      <c r="AC237" s="29" t="str">
        <f>VLOOKUP(B237,[1]Sheet1!$B$8:$AC$364,28,0)</f>
        <v>改善出行和生产生活条件</v>
      </c>
      <c r="AD237" s="64" t="str">
        <f>VLOOKUP(B237,[1]Sheet1!$B$8:$AD$364,29,0)</f>
        <v>改善出行和生产生活条件</v>
      </c>
      <c r="AE237" s="28" t="s">
        <v>59</v>
      </c>
      <c r="AF237" s="28" t="s">
        <v>59</v>
      </c>
      <c r="AG237" s="28" t="s">
        <v>59</v>
      </c>
      <c r="AH237" s="28" t="s">
        <v>59</v>
      </c>
      <c r="AI237" s="28" t="s">
        <v>59</v>
      </c>
      <c r="AJ237" s="28" t="s">
        <v>64</v>
      </c>
      <c r="AK237" s="28"/>
    </row>
    <row r="238" ht="55" customHeight="1" spans="1:37">
      <c r="A238" s="27">
        <v>231</v>
      </c>
      <c r="B238" s="28" t="s">
        <v>825</v>
      </c>
      <c r="C238" s="28" t="s">
        <v>826</v>
      </c>
      <c r="D238" s="28" t="s">
        <v>50</v>
      </c>
      <c r="E238" s="28" t="s">
        <v>739</v>
      </c>
      <c r="F238" s="28" t="s">
        <v>740</v>
      </c>
      <c r="G238" s="28" t="s">
        <v>741</v>
      </c>
      <c r="H238" s="29" t="s">
        <v>826</v>
      </c>
      <c r="I238" s="28"/>
      <c r="J238" s="28" t="s">
        <v>151</v>
      </c>
      <c r="K238" s="28" t="s">
        <v>290</v>
      </c>
      <c r="L238" s="28" t="s">
        <v>148</v>
      </c>
      <c r="M238" s="29">
        <v>10</v>
      </c>
      <c r="N238" s="29">
        <v>8</v>
      </c>
      <c r="O238" s="29">
        <v>0</v>
      </c>
      <c r="P238" s="29">
        <v>0</v>
      </c>
      <c r="Q238" s="29">
        <v>8</v>
      </c>
      <c r="R238" s="29">
        <v>0</v>
      </c>
      <c r="S238" s="25">
        <f t="shared" si="3"/>
        <v>2</v>
      </c>
      <c r="T238" s="28"/>
      <c r="U238" s="29">
        <v>317</v>
      </c>
      <c r="V238" s="29">
        <v>1089</v>
      </c>
      <c r="W238" s="29">
        <v>136</v>
      </c>
      <c r="X238" s="29">
        <v>351</v>
      </c>
      <c r="Y238" s="29">
        <v>10</v>
      </c>
      <c r="Z238" s="29">
        <v>23</v>
      </c>
      <c r="AA238" s="28" t="s">
        <v>57</v>
      </c>
      <c r="AB238" s="28" t="s">
        <v>58</v>
      </c>
      <c r="AC238" s="29" t="str">
        <f>VLOOKUP(B238,[1]Sheet1!$B$8:$AC$364,28,0)</f>
        <v>改善生活条件</v>
      </c>
      <c r="AD238" s="64" t="str">
        <f>VLOOKUP(B238,[1]Sheet1!$B$8:$AD$364,29,0)</f>
        <v>改善生活条件</v>
      </c>
      <c r="AE238" s="28" t="s">
        <v>59</v>
      </c>
      <c r="AF238" s="28" t="s">
        <v>59</v>
      </c>
      <c r="AG238" s="28" t="s">
        <v>59</v>
      </c>
      <c r="AH238" s="28" t="s">
        <v>59</v>
      </c>
      <c r="AI238" s="28" t="s">
        <v>59</v>
      </c>
      <c r="AJ238" s="28" t="s">
        <v>64</v>
      </c>
      <c r="AK238" s="28"/>
    </row>
    <row r="239" ht="55" customHeight="1" spans="1:37">
      <c r="A239" s="27">
        <v>232</v>
      </c>
      <c r="B239" s="28" t="s">
        <v>827</v>
      </c>
      <c r="C239" s="28" t="s">
        <v>828</v>
      </c>
      <c r="D239" s="28" t="s">
        <v>50</v>
      </c>
      <c r="E239" s="28" t="s">
        <v>739</v>
      </c>
      <c r="F239" s="28" t="s">
        <v>740</v>
      </c>
      <c r="G239" s="28" t="s">
        <v>741</v>
      </c>
      <c r="H239" s="29" t="s">
        <v>828</v>
      </c>
      <c r="I239" s="28"/>
      <c r="J239" s="28" t="s">
        <v>829</v>
      </c>
      <c r="K239" s="28" t="s">
        <v>546</v>
      </c>
      <c r="L239" s="28" t="s">
        <v>718</v>
      </c>
      <c r="M239" s="29">
        <v>8</v>
      </c>
      <c r="N239" s="29">
        <v>8</v>
      </c>
      <c r="O239" s="29">
        <v>0</v>
      </c>
      <c r="P239" s="29">
        <v>0</v>
      </c>
      <c r="Q239" s="29">
        <v>8</v>
      </c>
      <c r="R239" s="29">
        <v>0</v>
      </c>
      <c r="S239" s="25">
        <f t="shared" si="3"/>
        <v>0</v>
      </c>
      <c r="T239" s="28"/>
      <c r="U239" s="29">
        <v>135</v>
      </c>
      <c r="V239" s="29">
        <v>525</v>
      </c>
      <c r="W239" s="29">
        <v>64</v>
      </c>
      <c r="X239" s="29">
        <v>148</v>
      </c>
      <c r="Y239" s="29">
        <v>6</v>
      </c>
      <c r="Z239" s="29">
        <v>18</v>
      </c>
      <c r="AA239" s="28" t="s">
        <v>57</v>
      </c>
      <c r="AB239" s="28" t="s">
        <v>58</v>
      </c>
      <c r="AC239" s="29" t="str">
        <f>VLOOKUP(B239,[1]Sheet1!$B$8:$AC$364,28,0)</f>
        <v>改善生活条件</v>
      </c>
      <c r="AD239" s="64" t="str">
        <f>VLOOKUP(B239,[1]Sheet1!$B$8:$AD$364,29,0)</f>
        <v>改善生活条件</v>
      </c>
      <c r="AE239" s="28" t="s">
        <v>59</v>
      </c>
      <c r="AF239" s="28" t="s">
        <v>59</v>
      </c>
      <c r="AG239" s="28" t="s">
        <v>59</v>
      </c>
      <c r="AH239" s="28" t="s">
        <v>59</v>
      </c>
      <c r="AI239" s="28" t="s">
        <v>59</v>
      </c>
      <c r="AJ239" s="28" t="s">
        <v>64</v>
      </c>
      <c r="AK239" s="28"/>
    </row>
    <row r="240" ht="55" customHeight="1" spans="1:37">
      <c r="A240" s="27">
        <v>233</v>
      </c>
      <c r="B240" s="28" t="s">
        <v>830</v>
      </c>
      <c r="C240" s="28" t="s">
        <v>831</v>
      </c>
      <c r="D240" s="28" t="s">
        <v>50</v>
      </c>
      <c r="E240" s="28" t="s">
        <v>739</v>
      </c>
      <c r="F240" s="28" t="s">
        <v>740</v>
      </c>
      <c r="G240" s="28" t="s">
        <v>741</v>
      </c>
      <c r="H240" s="29" t="s">
        <v>831</v>
      </c>
      <c r="I240" s="28"/>
      <c r="J240" s="28" t="s">
        <v>832</v>
      </c>
      <c r="K240" s="28" t="s">
        <v>608</v>
      </c>
      <c r="L240" s="28" t="s">
        <v>75</v>
      </c>
      <c r="M240" s="29">
        <v>8</v>
      </c>
      <c r="N240" s="29">
        <v>8</v>
      </c>
      <c r="O240" s="29">
        <v>0</v>
      </c>
      <c r="P240" s="29">
        <v>0</v>
      </c>
      <c r="Q240" s="29">
        <v>8</v>
      </c>
      <c r="R240" s="29">
        <v>0</v>
      </c>
      <c r="S240" s="25">
        <f t="shared" si="3"/>
        <v>0</v>
      </c>
      <c r="T240" s="28"/>
      <c r="U240" s="29">
        <v>78</v>
      </c>
      <c r="V240" s="29">
        <v>720</v>
      </c>
      <c r="W240" s="29">
        <v>30</v>
      </c>
      <c r="X240" s="29">
        <v>76</v>
      </c>
      <c r="Y240" s="29">
        <v>6</v>
      </c>
      <c r="Z240" s="29">
        <v>17</v>
      </c>
      <c r="AA240" s="28" t="s">
        <v>57</v>
      </c>
      <c r="AB240" s="28" t="s">
        <v>58</v>
      </c>
      <c r="AC240" s="29" t="str">
        <f>VLOOKUP(B240,[1]Sheet1!$B$8:$AC$364,28,0)</f>
        <v>改善出行和生产生活条件</v>
      </c>
      <c r="AD240" s="64" t="str">
        <f>VLOOKUP(B240,[1]Sheet1!$B$8:$AD$364,29,0)</f>
        <v>改善出行和生产生活条件</v>
      </c>
      <c r="AE240" s="28" t="s">
        <v>59</v>
      </c>
      <c r="AF240" s="28" t="s">
        <v>59</v>
      </c>
      <c r="AG240" s="28" t="s">
        <v>59</v>
      </c>
      <c r="AH240" s="28" t="s">
        <v>59</v>
      </c>
      <c r="AI240" s="28" t="s">
        <v>59</v>
      </c>
      <c r="AJ240" s="28" t="s">
        <v>64</v>
      </c>
      <c r="AK240" s="28"/>
    </row>
    <row r="241" ht="55" customHeight="1" spans="1:37">
      <c r="A241" s="27">
        <v>234</v>
      </c>
      <c r="B241" s="28" t="s">
        <v>833</v>
      </c>
      <c r="C241" s="28" t="s">
        <v>834</v>
      </c>
      <c r="D241" s="28" t="s">
        <v>50</v>
      </c>
      <c r="E241" s="28" t="s">
        <v>739</v>
      </c>
      <c r="F241" s="28" t="s">
        <v>740</v>
      </c>
      <c r="G241" s="28" t="s">
        <v>741</v>
      </c>
      <c r="H241" s="29" t="s">
        <v>834</v>
      </c>
      <c r="I241" s="28"/>
      <c r="J241" s="28" t="s">
        <v>85</v>
      </c>
      <c r="K241" s="28" t="s">
        <v>546</v>
      </c>
      <c r="L241" s="28" t="s">
        <v>718</v>
      </c>
      <c r="M241" s="29">
        <v>8</v>
      </c>
      <c r="N241" s="29">
        <v>8</v>
      </c>
      <c r="O241" s="29">
        <v>0</v>
      </c>
      <c r="P241" s="29">
        <v>0</v>
      </c>
      <c r="Q241" s="29">
        <v>8</v>
      </c>
      <c r="R241" s="29">
        <v>0</v>
      </c>
      <c r="S241" s="25">
        <f t="shared" si="3"/>
        <v>0</v>
      </c>
      <c r="T241" s="28"/>
      <c r="U241" s="29">
        <v>223</v>
      </c>
      <c r="V241" s="29">
        <v>523</v>
      </c>
      <c r="W241" s="29">
        <v>57</v>
      </c>
      <c r="X241" s="29">
        <v>159</v>
      </c>
      <c r="Y241" s="29">
        <v>6</v>
      </c>
      <c r="Z241" s="29">
        <v>12</v>
      </c>
      <c r="AA241" s="28" t="s">
        <v>57</v>
      </c>
      <c r="AB241" s="28" t="s">
        <v>58</v>
      </c>
      <c r="AC241" s="29" t="str">
        <f>VLOOKUP(B241,[1]Sheet1!$B$8:$AC$364,28,0)</f>
        <v>改善生活条件</v>
      </c>
      <c r="AD241" s="64" t="str">
        <f>VLOOKUP(B241,[1]Sheet1!$B$8:$AD$364,29,0)</f>
        <v>改善生活条件</v>
      </c>
      <c r="AE241" s="28" t="s">
        <v>59</v>
      </c>
      <c r="AF241" s="28" t="s">
        <v>59</v>
      </c>
      <c r="AG241" s="28" t="s">
        <v>59</v>
      </c>
      <c r="AH241" s="28" t="s">
        <v>59</v>
      </c>
      <c r="AI241" s="28" t="s">
        <v>59</v>
      </c>
      <c r="AJ241" s="28" t="s">
        <v>64</v>
      </c>
      <c r="AK241" s="28"/>
    </row>
    <row r="242" ht="55" customHeight="1" spans="1:37">
      <c r="A242" s="27">
        <v>235</v>
      </c>
      <c r="B242" s="28" t="s">
        <v>835</v>
      </c>
      <c r="C242" s="28" t="s">
        <v>836</v>
      </c>
      <c r="D242" s="28" t="s">
        <v>50</v>
      </c>
      <c r="E242" s="28" t="s">
        <v>739</v>
      </c>
      <c r="F242" s="28" t="s">
        <v>740</v>
      </c>
      <c r="G242" s="28" t="s">
        <v>741</v>
      </c>
      <c r="H242" s="29" t="s">
        <v>836</v>
      </c>
      <c r="I242" s="28"/>
      <c r="J242" s="28" t="s">
        <v>546</v>
      </c>
      <c r="K242" s="28" t="s">
        <v>433</v>
      </c>
      <c r="L242" s="28" t="s">
        <v>258</v>
      </c>
      <c r="M242" s="29">
        <v>50</v>
      </c>
      <c r="N242" s="29">
        <v>38</v>
      </c>
      <c r="O242" s="29">
        <v>0</v>
      </c>
      <c r="P242" s="29">
        <v>20</v>
      </c>
      <c r="Q242" s="29">
        <v>8</v>
      </c>
      <c r="R242" s="29">
        <v>10</v>
      </c>
      <c r="S242" s="25">
        <f t="shared" si="3"/>
        <v>12</v>
      </c>
      <c r="T242" s="28"/>
      <c r="U242" s="29">
        <v>454</v>
      </c>
      <c r="V242" s="29">
        <v>574</v>
      </c>
      <c r="W242" s="29">
        <v>235</v>
      </c>
      <c r="X242" s="29">
        <v>650</v>
      </c>
      <c r="Y242" s="29">
        <v>14</v>
      </c>
      <c r="Z242" s="29">
        <v>15</v>
      </c>
      <c r="AA242" s="28" t="s">
        <v>57</v>
      </c>
      <c r="AB242" s="28" t="s">
        <v>58</v>
      </c>
      <c r="AC242" s="29" t="str">
        <f>VLOOKUP(B242,[1]Sheet1!$B$8:$AC$364,28,0)</f>
        <v>改善出行和生产生活条件</v>
      </c>
      <c r="AD242" s="64" t="str">
        <f>VLOOKUP(B242,[1]Sheet1!$B$8:$AD$364,29,0)</f>
        <v>改善出行和生产生活条件</v>
      </c>
      <c r="AE242" s="28" t="s">
        <v>59</v>
      </c>
      <c r="AF242" s="28" t="s">
        <v>59</v>
      </c>
      <c r="AG242" s="28" t="s">
        <v>59</v>
      </c>
      <c r="AH242" s="28" t="s">
        <v>59</v>
      </c>
      <c r="AI242" s="28" t="s">
        <v>59</v>
      </c>
      <c r="AJ242" s="28" t="s">
        <v>64</v>
      </c>
      <c r="AK242" s="28"/>
    </row>
    <row r="243" ht="55" customHeight="1" spans="1:37">
      <c r="A243" s="27">
        <v>236</v>
      </c>
      <c r="B243" s="28" t="s">
        <v>837</v>
      </c>
      <c r="C243" s="28" t="s">
        <v>838</v>
      </c>
      <c r="D243" s="28" t="s">
        <v>50</v>
      </c>
      <c r="E243" s="28" t="s">
        <v>739</v>
      </c>
      <c r="F243" s="28" t="s">
        <v>740</v>
      </c>
      <c r="G243" s="28" t="s">
        <v>741</v>
      </c>
      <c r="H243" s="29" t="s">
        <v>839</v>
      </c>
      <c r="I243" s="28"/>
      <c r="J243" s="28" t="s">
        <v>291</v>
      </c>
      <c r="K243" s="28" t="s">
        <v>495</v>
      </c>
      <c r="L243" s="28" t="s">
        <v>840</v>
      </c>
      <c r="M243" s="29">
        <v>15</v>
      </c>
      <c r="N243" s="29">
        <v>15</v>
      </c>
      <c r="O243" s="29">
        <v>0</v>
      </c>
      <c r="P243" s="29">
        <v>0</v>
      </c>
      <c r="Q243" s="29">
        <v>0</v>
      </c>
      <c r="R243" s="29">
        <v>15</v>
      </c>
      <c r="S243" s="25">
        <f t="shared" si="3"/>
        <v>0</v>
      </c>
      <c r="T243" s="28"/>
      <c r="U243" s="29">
        <v>994</v>
      </c>
      <c r="V243" s="29">
        <v>994</v>
      </c>
      <c r="W243" s="29">
        <v>21</v>
      </c>
      <c r="X243" s="29">
        <v>21</v>
      </c>
      <c r="Y243" s="29">
        <v>24</v>
      </c>
      <c r="Z243" s="29">
        <v>24</v>
      </c>
      <c r="AA243" s="28" t="s">
        <v>57</v>
      </c>
      <c r="AB243" s="28" t="s">
        <v>58</v>
      </c>
      <c r="AC243" s="29" t="s">
        <v>841</v>
      </c>
      <c r="AD243" s="64" t="s">
        <v>841</v>
      </c>
      <c r="AE243" s="28" t="s">
        <v>59</v>
      </c>
      <c r="AF243" s="28" t="s">
        <v>59</v>
      </c>
      <c r="AG243" s="28" t="s">
        <v>59</v>
      </c>
      <c r="AH243" s="28" t="s">
        <v>59</v>
      </c>
      <c r="AI243" s="28" t="s">
        <v>59</v>
      </c>
      <c r="AJ243" s="28" t="s">
        <v>64</v>
      </c>
      <c r="AK243" s="28"/>
    </row>
    <row r="244" ht="55" customHeight="1" spans="1:37">
      <c r="A244" s="27">
        <v>237</v>
      </c>
      <c r="B244" s="28" t="s">
        <v>842</v>
      </c>
      <c r="C244" s="28" t="s">
        <v>843</v>
      </c>
      <c r="D244" s="28" t="s">
        <v>50</v>
      </c>
      <c r="E244" s="28" t="s">
        <v>739</v>
      </c>
      <c r="F244" s="28" t="s">
        <v>740</v>
      </c>
      <c r="G244" s="28" t="s">
        <v>741</v>
      </c>
      <c r="H244" s="29" t="s">
        <v>843</v>
      </c>
      <c r="I244" s="28"/>
      <c r="J244" s="28" t="s">
        <v>491</v>
      </c>
      <c r="K244" s="28" t="s">
        <v>491</v>
      </c>
      <c r="L244" s="28" t="s">
        <v>123</v>
      </c>
      <c r="M244" s="29">
        <v>15</v>
      </c>
      <c r="N244" s="29">
        <v>15</v>
      </c>
      <c r="O244" s="29">
        <v>0</v>
      </c>
      <c r="P244" s="29">
        <v>0</v>
      </c>
      <c r="Q244" s="29">
        <v>0</v>
      </c>
      <c r="R244" s="29">
        <v>15</v>
      </c>
      <c r="S244" s="25">
        <f t="shared" si="3"/>
        <v>0</v>
      </c>
      <c r="T244" s="28"/>
      <c r="U244" s="29">
        <v>771</v>
      </c>
      <c r="V244" s="29">
        <v>801</v>
      </c>
      <c r="W244" s="29">
        <v>26</v>
      </c>
      <c r="X244" s="29">
        <v>26</v>
      </c>
      <c r="Y244" s="29">
        <v>22</v>
      </c>
      <c r="Z244" s="29">
        <v>58</v>
      </c>
      <c r="AA244" s="28" t="s">
        <v>57</v>
      </c>
      <c r="AB244" s="28" t="s">
        <v>58</v>
      </c>
      <c r="AC244" s="29" t="str">
        <f>VLOOKUP(B244,[1]Sheet1!$B$8:$AC$364,28,0)</f>
        <v>改善出行和生产生活条件</v>
      </c>
      <c r="AD244" s="64" t="s">
        <v>841</v>
      </c>
      <c r="AE244" s="28" t="s">
        <v>59</v>
      </c>
      <c r="AF244" s="28" t="s">
        <v>59</v>
      </c>
      <c r="AG244" s="28" t="s">
        <v>59</v>
      </c>
      <c r="AH244" s="28" t="s">
        <v>59</v>
      </c>
      <c r="AI244" s="28" t="s">
        <v>59</v>
      </c>
      <c r="AJ244" s="28" t="s">
        <v>64</v>
      </c>
      <c r="AK244" s="28"/>
    </row>
    <row r="245" ht="55" customHeight="1" spans="1:37">
      <c r="A245" s="27">
        <v>238</v>
      </c>
      <c r="B245" s="28" t="s">
        <v>844</v>
      </c>
      <c r="C245" s="28" t="s">
        <v>845</v>
      </c>
      <c r="D245" s="28" t="s">
        <v>50</v>
      </c>
      <c r="E245" s="28" t="s">
        <v>739</v>
      </c>
      <c r="F245" s="28" t="s">
        <v>740</v>
      </c>
      <c r="G245" s="28" t="s">
        <v>741</v>
      </c>
      <c r="H245" s="29" t="s">
        <v>845</v>
      </c>
      <c r="I245" s="28"/>
      <c r="J245" s="28" t="s">
        <v>846</v>
      </c>
      <c r="K245" s="28" t="s">
        <v>252</v>
      </c>
      <c r="L245" s="28" t="s">
        <v>555</v>
      </c>
      <c r="M245" s="29">
        <v>8</v>
      </c>
      <c r="N245" s="29">
        <v>8</v>
      </c>
      <c r="O245" s="29">
        <v>0</v>
      </c>
      <c r="P245" s="29">
        <v>0</v>
      </c>
      <c r="Q245" s="29">
        <v>8</v>
      </c>
      <c r="R245" s="29">
        <v>0</v>
      </c>
      <c r="S245" s="25">
        <f t="shared" si="3"/>
        <v>0</v>
      </c>
      <c r="T245" s="28"/>
      <c r="U245" s="29">
        <v>255</v>
      </c>
      <c r="V245" s="29">
        <v>2120</v>
      </c>
      <c r="W245" s="29">
        <v>21</v>
      </c>
      <c r="X245" s="29">
        <v>21</v>
      </c>
      <c r="Y245" s="29">
        <v>13</v>
      </c>
      <c r="Z245" s="29">
        <v>27</v>
      </c>
      <c r="AA245" s="28" t="s">
        <v>57</v>
      </c>
      <c r="AB245" s="28" t="s">
        <v>58</v>
      </c>
      <c r="AC245" s="29" t="str">
        <f>VLOOKUP(B245,[1]Sheet1!$B$8:$AC$364,28,0)</f>
        <v>改善生活条件</v>
      </c>
      <c r="AD245" s="64" t="s">
        <v>841</v>
      </c>
      <c r="AE245" s="28" t="s">
        <v>59</v>
      </c>
      <c r="AF245" s="28" t="s">
        <v>59</v>
      </c>
      <c r="AG245" s="28" t="s">
        <v>59</v>
      </c>
      <c r="AH245" s="28" t="s">
        <v>59</v>
      </c>
      <c r="AI245" s="28" t="s">
        <v>59</v>
      </c>
      <c r="AJ245" s="28" t="s">
        <v>64</v>
      </c>
      <c r="AK245" s="28"/>
    </row>
    <row r="246" ht="55" customHeight="1" spans="1:37">
      <c r="A246" s="27">
        <v>239</v>
      </c>
      <c r="B246" s="28" t="s">
        <v>847</v>
      </c>
      <c r="C246" s="28" t="s">
        <v>848</v>
      </c>
      <c r="D246" s="28" t="s">
        <v>50</v>
      </c>
      <c r="E246" s="28" t="s">
        <v>739</v>
      </c>
      <c r="F246" s="28" t="s">
        <v>740</v>
      </c>
      <c r="G246" s="28" t="s">
        <v>741</v>
      </c>
      <c r="H246" s="29" t="s">
        <v>848</v>
      </c>
      <c r="I246" s="28"/>
      <c r="J246" s="28" t="s">
        <v>849</v>
      </c>
      <c r="K246" s="28" t="s">
        <v>850</v>
      </c>
      <c r="L246" s="28" t="s">
        <v>311</v>
      </c>
      <c r="M246" s="29">
        <v>8</v>
      </c>
      <c r="N246" s="29">
        <v>8</v>
      </c>
      <c r="O246" s="29">
        <v>0</v>
      </c>
      <c r="P246" s="29">
        <v>0</v>
      </c>
      <c r="Q246" s="29">
        <v>8</v>
      </c>
      <c r="R246" s="29">
        <v>0</v>
      </c>
      <c r="S246" s="25">
        <f t="shared" si="3"/>
        <v>0</v>
      </c>
      <c r="T246" s="28"/>
      <c r="U246" s="29">
        <v>315</v>
      </c>
      <c r="V246" s="29">
        <v>476</v>
      </c>
      <c r="W246" s="29">
        <v>21</v>
      </c>
      <c r="X246" s="29">
        <v>21</v>
      </c>
      <c r="Y246" s="29">
        <v>11</v>
      </c>
      <c r="Z246" s="29">
        <v>16</v>
      </c>
      <c r="AA246" s="28" t="s">
        <v>57</v>
      </c>
      <c r="AB246" s="28" t="s">
        <v>58</v>
      </c>
      <c r="AC246" s="29" t="str">
        <f>VLOOKUP(B246,[1]Sheet1!$B$8:$AC$364,28,0)</f>
        <v>改善出行和生产生活条件</v>
      </c>
      <c r="AD246" s="64" t="s">
        <v>841</v>
      </c>
      <c r="AE246" s="28" t="s">
        <v>59</v>
      </c>
      <c r="AF246" s="28" t="s">
        <v>59</v>
      </c>
      <c r="AG246" s="28" t="s">
        <v>59</v>
      </c>
      <c r="AH246" s="28" t="s">
        <v>59</v>
      </c>
      <c r="AI246" s="28" t="s">
        <v>59</v>
      </c>
      <c r="AJ246" s="28" t="s">
        <v>64</v>
      </c>
      <c r="AK246" s="28"/>
    </row>
    <row r="247" ht="55" customHeight="1" spans="1:37">
      <c r="A247" s="27">
        <v>240</v>
      </c>
      <c r="B247" s="28" t="s">
        <v>851</v>
      </c>
      <c r="C247" s="28" t="s">
        <v>852</v>
      </c>
      <c r="D247" s="28" t="s">
        <v>50</v>
      </c>
      <c r="E247" s="28" t="s">
        <v>739</v>
      </c>
      <c r="F247" s="28" t="s">
        <v>740</v>
      </c>
      <c r="G247" s="28" t="s">
        <v>741</v>
      </c>
      <c r="H247" s="29" t="s">
        <v>852</v>
      </c>
      <c r="I247" s="28"/>
      <c r="J247" s="28" t="s">
        <v>853</v>
      </c>
      <c r="K247" s="28" t="s">
        <v>310</v>
      </c>
      <c r="L247" s="28" t="s">
        <v>176</v>
      </c>
      <c r="M247" s="29">
        <v>20</v>
      </c>
      <c r="N247" s="29">
        <v>8</v>
      </c>
      <c r="O247" s="29">
        <v>0</v>
      </c>
      <c r="P247" s="29">
        <v>0</v>
      </c>
      <c r="Q247" s="29">
        <v>8</v>
      </c>
      <c r="R247" s="29">
        <v>0</v>
      </c>
      <c r="S247" s="25">
        <f t="shared" si="3"/>
        <v>12</v>
      </c>
      <c r="T247" s="28"/>
      <c r="U247" s="29">
        <v>221</v>
      </c>
      <c r="V247" s="29">
        <v>1894</v>
      </c>
      <c r="W247" s="29">
        <v>26</v>
      </c>
      <c r="X247" s="29">
        <v>26</v>
      </c>
      <c r="Y247" s="29">
        <v>12</v>
      </c>
      <c r="Z247" s="29">
        <v>17</v>
      </c>
      <c r="AA247" s="28" t="s">
        <v>57</v>
      </c>
      <c r="AB247" s="28" t="s">
        <v>58</v>
      </c>
      <c r="AC247" s="29" t="str">
        <f>VLOOKUP(B247,[1]Sheet1!$B$8:$AC$364,28,0)</f>
        <v>改善出行和生产生活条件</v>
      </c>
      <c r="AD247" s="64" t="s">
        <v>841</v>
      </c>
      <c r="AE247" s="28" t="s">
        <v>59</v>
      </c>
      <c r="AF247" s="28" t="s">
        <v>59</v>
      </c>
      <c r="AG247" s="28" t="s">
        <v>59</v>
      </c>
      <c r="AH247" s="28" t="s">
        <v>59</v>
      </c>
      <c r="AI247" s="28" t="s">
        <v>59</v>
      </c>
      <c r="AJ247" s="28" t="s">
        <v>64</v>
      </c>
      <c r="AK247" s="28"/>
    </row>
    <row r="248" ht="55" customHeight="1" spans="1:37">
      <c r="A248" s="27">
        <v>241</v>
      </c>
      <c r="B248" s="28" t="s">
        <v>854</v>
      </c>
      <c r="C248" s="28" t="s">
        <v>855</v>
      </c>
      <c r="D248" s="28" t="s">
        <v>50</v>
      </c>
      <c r="E248" s="28" t="s">
        <v>739</v>
      </c>
      <c r="F248" s="28" t="s">
        <v>740</v>
      </c>
      <c r="G248" s="28" t="s">
        <v>741</v>
      </c>
      <c r="H248" s="29" t="s">
        <v>856</v>
      </c>
      <c r="I248" s="28"/>
      <c r="J248" s="28" t="s">
        <v>460</v>
      </c>
      <c r="K248" s="28" t="s">
        <v>310</v>
      </c>
      <c r="L248" s="28" t="s">
        <v>176</v>
      </c>
      <c r="M248" s="29">
        <v>8</v>
      </c>
      <c r="N248" s="29">
        <v>8</v>
      </c>
      <c r="O248" s="29">
        <v>0</v>
      </c>
      <c r="P248" s="29">
        <v>0</v>
      </c>
      <c r="Q248" s="29">
        <v>8</v>
      </c>
      <c r="R248" s="29">
        <v>0</v>
      </c>
      <c r="S248" s="25">
        <f t="shared" si="3"/>
        <v>0</v>
      </c>
      <c r="T248" s="28"/>
      <c r="U248" s="29">
        <v>251</v>
      </c>
      <c r="V248" s="29">
        <v>3247</v>
      </c>
      <c r="W248" s="29">
        <v>21</v>
      </c>
      <c r="X248" s="29">
        <v>21</v>
      </c>
      <c r="Y248" s="29">
        <v>17</v>
      </c>
      <c r="Z248" s="29">
        <v>40</v>
      </c>
      <c r="AA248" s="28" t="s">
        <v>57</v>
      </c>
      <c r="AB248" s="28" t="s">
        <v>58</v>
      </c>
      <c r="AC248" s="29" t="str">
        <f>VLOOKUP(B248,[1]Sheet1!$B$8:$AC$364,28,0)</f>
        <v>改善出行和生产生活条件</v>
      </c>
      <c r="AD248" s="64" t="s">
        <v>841</v>
      </c>
      <c r="AE248" s="28" t="s">
        <v>59</v>
      </c>
      <c r="AF248" s="28" t="s">
        <v>59</v>
      </c>
      <c r="AG248" s="28" t="s">
        <v>59</v>
      </c>
      <c r="AH248" s="28" t="s">
        <v>59</v>
      </c>
      <c r="AI248" s="28" t="s">
        <v>59</v>
      </c>
      <c r="AJ248" s="28" t="s">
        <v>64</v>
      </c>
      <c r="AK248" s="28"/>
    </row>
    <row r="249" ht="55" customHeight="1" spans="1:37">
      <c r="A249" s="27">
        <v>242</v>
      </c>
      <c r="B249" s="28" t="s">
        <v>857</v>
      </c>
      <c r="C249" s="28" t="s">
        <v>858</v>
      </c>
      <c r="D249" s="28" t="s">
        <v>50</v>
      </c>
      <c r="E249" s="28" t="s">
        <v>739</v>
      </c>
      <c r="F249" s="28" t="s">
        <v>740</v>
      </c>
      <c r="G249" s="28" t="s">
        <v>741</v>
      </c>
      <c r="H249" s="29" t="s">
        <v>858</v>
      </c>
      <c r="I249" s="28"/>
      <c r="J249" s="28" t="s">
        <v>742</v>
      </c>
      <c r="K249" s="28" t="s">
        <v>806</v>
      </c>
      <c r="L249" s="28" t="s">
        <v>63</v>
      </c>
      <c r="M249" s="29">
        <v>8</v>
      </c>
      <c r="N249" s="29">
        <v>8</v>
      </c>
      <c r="O249" s="29">
        <v>0</v>
      </c>
      <c r="P249" s="29">
        <v>0</v>
      </c>
      <c r="Q249" s="29">
        <v>8</v>
      </c>
      <c r="R249" s="29">
        <v>0</v>
      </c>
      <c r="S249" s="25">
        <f t="shared" si="3"/>
        <v>0</v>
      </c>
      <c r="T249" s="28"/>
      <c r="U249" s="29">
        <v>175</v>
      </c>
      <c r="V249" s="29">
        <v>1987</v>
      </c>
      <c r="W249" s="29">
        <v>21</v>
      </c>
      <c r="X249" s="29">
        <v>21</v>
      </c>
      <c r="Y249" s="29">
        <v>5</v>
      </c>
      <c r="Z249" s="29">
        <v>15</v>
      </c>
      <c r="AA249" s="28" t="s">
        <v>57</v>
      </c>
      <c r="AB249" s="28" t="s">
        <v>58</v>
      </c>
      <c r="AC249" s="29" t="str">
        <f>VLOOKUP(B249,[1]Sheet1!$B$8:$AC$364,28,0)</f>
        <v>改善出行和生产生活条件</v>
      </c>
      <c r="AD249" s="64" t="s">
        <v>841</v>
      </c>
      <c r="AE249" s="28" t="s">
        <v>59</v>
      </c>
      <c r="AF249" s="28" t="s">
        <v>59</v>
      </c>
      <c r="AG249" s="28" t="s">
        <v>59</v>
      </c>
      <c r="AH249" s="28" t="s">
        <v>59</v>
      </c>
      <c r="AI249" s="28" t="s">
        <v>59</v>
      </c>
      <c r="AJ249" s="28" t="s">
        <v>64</v>
      </c>
      <c r="AK249" s="28"/>
    </row>
    <row r="250" ht="55" customHeight="1" spans="1:37">
      <c r="A250" s="27">
        <v>243</v>
      </c>
      <c r="B250" s="28" t="s">
        <v>859</v>
      </c>
      <c r="C250" s="28" t="s">
        <v>860</v>
      </c>
      <c r="D250" s="28" t="s">
        <v>50</v>
      </c>
      <c r="E250" s="28" t="s">
        <v>739</v>
      </c>
      <c r="F250" s="28" t="s">
        <v>740</v>
      </c>
      <c r="G250" s="28" t="s">
        <v>741</v>
      </c>
      <c r="H250" s="29" t="s">
        <v>860</v>
      </c>
      <c r="I250" s="28"/>
      <c r="J250" s="28" t="s">
        <v>339</v>
      </c>
      <c r="K250" s="28" t="s">
        <v>257</v>
      </c>
      <c r="L250" s="28" t="s">
        <v>197</v>
      </c>
      <c r="M250" s="29">
        <v>15</v>
      </c>
      <c r="N250" s="29">
        <v>15</v>
      </c>
      <c r="O250" s="29">
        <v>0</v>
      </c>
      <c r="P250" s="29">
        <v>0</v>
      </c>
      <c r="Q250" s="29">
        <v>0</v>
      </c>
      <c r="R250" s="29">
        <v>15</v>
      </c>
      <c r="S250" s="25">
        <f t="shared" si="3"/>
        <v>0</v>
      </c>
      <c r="T250" s="28"/>
      <c r="U250" s="29">
        <v>270</v>
      </c>
      <c r="V250" s="29">
        <v>712</v>
      </c>
      <c r="W250" s="29">
        <v>26</v>
      </c>
      <c r="X250" s="29">
        <v>26</v>
      </c>
      <c r="Y250" s="29">
        <v>12</v>
      </c>
      <c r="Z250" s="29">
        <v>19</v>
      </c>
      <c r="AA250" s="28" t="s">
        <v>57</v>
      </c>
      <c r="AB250" s="28" t="s">
        <v>58</v>
      </c>
      <c r="AC250" s="29" t="str">
        <f>VLOOKUP(B250,[1]Sheet1!$B$8:$AC$364,28,0)</f>
        <v>改善生活条件</v>
      </c>
      <c r="AD250" s="64" t="s">
        <v>841</v>
      </c>
      <c r="AE250" s="28" t="s">
        <v>59</v>
      </c>
      <c r="AF250" s="28" t="s">
        <v>59</v>
      </c>
      <c r="AG250" s="28" t="s">
        <v>59</v>
      </c>
      <c r="AH250" s="28" t="s">
        <v>59</v>
      </c>
      <c r="AI250" s="28" t="s">
        <v>59</v>
      </c>
      <c r="AJ250" s="28" t="s">
        <v>64</v>
      </c>
      <c r="AK250" s="28"/>
    </row>
    <row r="251" ht="55" customHeight="1" spans="1:37">
      <c r="A251" s="27">
        <v>244</v>
      </c>
      <c r="B251" s="28" t="s">
        <v>861</v>
      </c>
      <c r="C251" s="28" t="s">
        <v>862</v>
      </c>
      <c r="D251" s="28" t="s">
        <v>50</v>
      </c>
      <c r="E251" s="28" t="s">
        <v>739</v>
      </c>
      <c r="F251" s="28" t="s">
        <v>740</v>
      </c>
      <c r="G251" s="28" t="s">
        <v>741</v>
      </c>
      <c r="H251" s="29" t="s">
        <v>862</v>
      </c>
      <c r="I251" s="28"/>
      <c r="J251" s="28" t="s">
        <v>418</v>
      </c>
      <c r="K251" s="28" t="s">
        <v>257</v>
      </c>
      <c r="L251" s="28" t="s">
        <v>192</v>
      </c>
      <c r="M251" s="29">
        <v>170</v>
      </c>
      <c r="N251" s="29">
        <v>170</v>
      </c>
      <c r="O251" s="29">
        <v>0</v>
      </c>
      <c r="P251" s="29">
        <v>0</v>
      </c>
      <c r="Q251" s="29">
        <v>0</v>
      </c>
      <c r="R251" s="29">
        <v>170</v>
      </c>
      <c r="S251" s="25">
        <f t="shared" si="3"/>
        <v>0</v>
      </c>
      <c r="T251" s="28"/>
      <c r="U251" s="29">
        <v>199</v>
      </c>
      <c r="V251" s="29">
        <v>386</v>
      </c>
      <c r="W251" s="29">
        <v>21</v>
      </c>
      <c r="X251" s="29">
        <v>21</v>
      </c>
      <c r="Y251" s="29">
        <v>4</v>
      </c>
      <c r="Z251" s="29">
        <v>31</v>
      </c>
      <c r="AA251" s="28" t="s">
        <v>57</v>
      </c>
      <c r="AB251" s="28" t="s">
        <v>58</v>
      </c>
      <c r="AC251" s="29" t="str">
        <f>VLOOKUP(B251,[1]Sheet1!$B$8:$AC$364,28,0)</f>
        <v>改善生活条件</v>
      </c>
      <c r="AD251" s="64" t="s">
        <v>841</v>
      </c>
      <c r="AE251" s="28" t="s">
        <v>59</v>
      </c>
      <c r="AF251" s="28" t="s">
        <v>59</v>
      </c>
      <c r="AG251" s="28" t="s">
        <v>59</v>
      </c>
      <c r="AH251" s="28" t="s">
        <v>59</v>
      </c>
      <c r="AI251" s="28" t="s">
        <v>59</v>
      </c>
      <c r="AJ251" s="28" t="s">
        <v>64</v>
      </c>
      <c r="AK251" s="28"/>
    </row>
    <row r="252" ht="55" customHeight="1" spans="1:37">
      <c r="A252" s="27">
        <v>245</v>
      </c>
      <c r="B252" s="28" t="s">
        <v>863</v>
      </c>
      <c r="C252" s="28" t="s">
        <v>864</v>
      </c>
      <c r="D252" s="28" t="s">
        <v>50</v>
      </c>
      <c r="E252" s="28" t="s">
        <v>739</v>
      </c>
      <c r="F252" s="28" t="s">
        <v>740</v>
      </c>
      <c r="G252" s="28" t="s">
        <v>741</v>
      </c>
      <c r="H252" s="29" t="s">
        <v>864</v>
      </c>
      <c r="I252" s="28"/>
      <c r="J252" s="28" t="s">
        <v>433</v>
      </c>
      <c r="K252" s="28" t="s">
        <v>483</v>
      </c>
      <c r="L252" s="28" t="s">
        <v>258</v>
      </c>
      <c r="M252" s="29">
        <v>33</v>
      </c>
      <c r="N252" s="29">
        <v>33</v>
      </c>
      <c r="O252" s="29">
        <v>0</v>
      </c>
      <c r="P252" s="29">
        <v>0</v>
      </c>
      <c r="Q252" s="29">
        <v>8</v>
      </c>
      <c r="R252" s="29">
        <v>25</v>
      </c>
      <c r="S252" s="25">
        <f t="shared" si="3"/>
        <v>0</v>
      </c>
      <c r="T252" s="28"/>
      <c r="U252" s="29">
        <v>206</v>
      </c>
      <c r="V252" s="29">
        <v>1226</v>
      </c>
      <c r="W252" s="29">
        <v>21</v>
      </c>
      <c r="X252" s="29">
        <v>21</v>
      </c>
      <c r="Y252" s="29">
        <v>7</v>
      </c>
      <c r="Z252" s="29">
        <v>42</v>
      </c>
      <c r="AA252" s="28" t="s">
        <v>57</v>
      </c>
      <c r="AB252" s="28" t="s">
        <v>58</v>
      </c>
      <c r="AC252" s="29" t="str">
        <f>VLOOKUP(B252,[1]Sheet1!$B$8:$AC$364,28,0)</f>
        <v>改善出行和生产生活条件</v>
      </c>
      <c r="AD252" s="64" t="s">
        <v>841</v>
      </c>
      <c r="AE252" s="28" t="s">
        <v>59</v>
      </c>
      <c r="AF252" s="28" t="s">
        <v>59</v>
      </c>
      <c r="AG252" s="28" t="s">
        <v>59</v>
      </c>
      <c r="AH252" s="28" t="s">
        <v>59</v>
      </c>
      <c r="AI252" s="28" t="s">
        <v>59</v>
      </c>
      <c r="AJ252" s="28" t="s">
        <v>64</v>
      </c>
      <c r="AK252" s="28"/>
    </row>
    <row r="253" ht="55" customHeight="1" spans="1:37">
      <c r="A253" s="27">
        <v>246</v>
      </c>
      <c r="B253" s="28" t="s">
        <v>865</v>
      </c>
      <c r="C253" s="28" t="s">
        <v>866</v>
      </c>
      <c r="D253" s="28" t="s">
        <v>50</v>
      </c>
      <c r="E253" s="28" t="s">
        <v>739</v>
      </c>
      <c r="F253" s="28" t="s">
        <v>740</v>
      </c>
      <c r="G253" s="28" t="s">
        <v>741</v>
      </c>
      <c r="H253" s="29" t="s">
        <v>866</v>
      </c>
      <c r="I253" s="28"/>
      <c r="J253" s="28" t="s">
        <v>867</v>
      </c>
      <c r="K253" s="28" t="s">
        <v>867</v>
      </c>
      <c r="L253" s="28" t="s">
        <v>160</v>
      </c>
      <c r="M253" s="29">
        <v>38</v>
      </c>
      <c r="N253" s="29">
        <v>38</v>
      </c>
      <c r="O253" s="29">
        <v>38</v>
      </c>
      <c r="P253" s="29">
        <v>0</v>
      </c>
      <c r="Q253" s="29">
        <v>0</v>
      </c>
      <c r="R253" s="29">
        <v>0</v>
      </c>
      <c r="S253" s="25">
        <f t="shared" si="3"/>
        <v>0</v>
      </c>
      <c r="T253" s="28"/>
      <c r="U253" s="29">
        <v>367</v>
      </c>
      <c r="V253" s="29">
        <v>1043</v>
      </c>
      <c r="W253" s="29">
        <v>26</v>
      </c>
      <c r="X253" s="29">
        <v>26</v>
      </c>
      <c r="Y253" s="29">
        <v>0</v>
      </c>
      <c r="Z253" s="29">
        <v>24</v>
      </c>
      <c r="AA253" s="28" t="s">
        <v>57</v>
      </c>
      <c r="AB253" s="28" t="s">
        <v>58</v>
      </c>
      <c r="AC253" s="29" t="str">
        <f>VLOOKUP(B253,[1]Sheet1!$B$8:$AC$364,28,0)</f>
        <v>改善出行和生产生活条件</v>
      </c>
      <c r="AD253" s="64" t="s">
        <v>841</v>
      </c>
      <c r="AE253" s="28" t="s">
        <v>59</v>
      </c>
      <c r="AF253" s="28" t="s">
        <v>59</v>
      </c>
      <c r="AG253" s="28" t="s">
        <v>59</v>
      </c>
      <c r="AH253" s="28" t="s">
        <v>59</v>
      </c>
      <c r="AI253" s="28" t="s">
        <v>59</v>
      </c>
      <c r="AJ253" s="28" t="s">
        <v>64</v>
      </c>
      <c r="AK253" s="28"/>
    </row>
    <row r="254" ht="55" customHeight="1" spans="1:37">
      <c r="A254" s="27">
        <v>247</v>
      </c>
      <c r="B254" s="28" t="s">
        <v>868</v>
      </c>
      <c r="C254" s="28" t="s">
        <v>869</v>
      </c>
      <c r="D254" s="28" t="s">
        <v>50</v>
      </c>
      <c r="E254" s="28" t="s">
        <v>739</v>
      </c>
      <c r="F254" s="28" t="s">
        <v>740</v>
      </c>
      <c r="G254" s="28" t="s">
        <v>741</v>
      </c>
      <c r="H254" s="29" t="s">
        <v>869</v>
      </c>
      <c r="I254" s="28"/>
      <c r="J254" s="28" t="s">
        <v>403</v>
      </c>
      <c r="K254" s="28" t="s">
        <v>314</v>
      </c>
      <c r="L254" s="28" t="s">
        <v>266</v>
      </c>
      <c r="M254" s="29">
        <v>25</v>
      </c>
      <c r="N254" s="29">
        <v>15</v>
      </c>
      <c r="O254" s="29">
        <v>0</v>
      </c>
      <c r="P254" s="29">
        <v>15</v>
      </c>
      <c r="Q254" s="29">
        <v>0</v>
      </c>
      <c r="R254" s="29">
        <v>0</v>
      </c>
      <c r="S254" s="25">
        <f t="shared" si="3"/>
        <v>10</v>
      </c>
      <c r="T254" s="28"/>
      <c r="U254" s="29">
        <v>249</v>
      </c>
      <c r="V254" s="29">
        <v>540</v>
      </c>
      <c r="W254" s="29">
        <v>21</v>
      </c>
      <c r="X254" s="29">
        <v>21</v>
      </c>
      <c r="Y254" s="29">
        <v>21</v>
      </c>
      <c r="Z254" s="29">
        <v>17</v>
      </c>
      <c r="AA254" s="28" t="s">
        <v>57</v>
      </c>
      <c r="AB254" s="28" t="s">
        <v>58</v>
      </c>
      <c r="AC254" s="29" t="str">
        <f>VLOOKUP(B254,[1]Sheet1!$B$8:$AC$364,28,0)</f>
        <v>改善出行和生产生活条件</v>
      </c>
      <c r="AD254" s="64" t="s">
        <v>841</v>
      </c>
      <c r="AE254" s="28" t="s">
        <v>59</v>
      </c>
      <c r="AF254" s="28" t="s">
        <v>59</v>
      </c>
      <c r="AG254" s="28" t="s">
        <v>59</v>
      </c>
      <c r="AH254" s="28" t="s">
        <v>59</v>
      </c>
      <c r="AI254" s="28" t="s">
        <v>59</v>
      </c>
      <c r="AJ254" s="28" t="s">
        <v>64</v>
      </c>
      <c r="AK254" s="28"/>
    </row>
    <row r="255" ht="55" customHeight="1" spans="1:37">
      <c r="A255" s="27">
        <v>248</v>
      </c>
      <c r="B255" s="28" t="s">
        <v>870</v>
      </c>
      <c r="C255" s="28" t="s">
        <v>871</v>
      </c>
      <c r="D255" s="28" t="s">
        <v>50</v>
      </c>
      <c r="E255" s="28" t="s">
        <v>739</v>
      </c>
      <c r="F255" s="28" t="s">
        <v>740</v>
      </c>
      <c r="G255" s="28" t="s">
        <v>741</v>
      </c>
      <c r="H255" s="29" t="s">
        <v>871</v>
      </c>
      <c r="I255" s="28"/>
      <c r="J255" s="28" t="s">
        <v>586</v>
      </c>
      <c r="K255" s="28" t="s">
        <v>396</v>
      </c>
      <c r="L255" s="28" t="s">
        <v>160</v>
      </c>
      <c r="M255" s="29">
        <v>38</v>
      </c>
      <c r="N255" s="29">
        <v>38</v>
      </c>
      <c r="O255" s="29">
        <v>38</v>
      </c>
      <c r="P255" s="29">
        <v>0</v>
      </c>
      <c r="Q255" s="29">
        <v>0</v>
      </c>
      <c r="R255" s="29">
        <v>0</v>
      </c>
      <c r="S255" s="25">
        <f t="shared" si="3"/>
        <v>0</v>
      </c>
      <c r="T255" s="28"/>
      <c r="U255" s="29">
        <v>739</v>
      </c>
      <c r="V255" s="29">
        <v>529</v>
      </c>
      <c r="W255" s="29">
        <v>21</v>
      </c>
      <c r="X255" s="29">
        <v>21</v>
      </c>
      <c r="Y255" s="29">
        <v>12</v>
      </c>
      <c r="Z255" s="29">
        <v>23</v>
      </c>
      <c r="AA255" s="28" t="s">
        <v>57</v>
      </c>
      <c r="AB255" s="28" t="s">
        <v>58</v>
      </c>
      <c r="AC255" s="29" t="str">
        <f>VLOOKUP(B255,[1]Sheet1!$B$8:$AC$364,28,0)</f>
        <v>改善出行和生产生活条件</v>
      </c>
      <c r="AD255" s="64" t="s">
        <v>841</v>
      </c>
      <c r="AE255" s="28" t="s">
        <v>59</v>
      </c>
      <c r="AF255" s="28" t="s">
        <v>59</v>
      </c>
      <c r="AG255" s="28" t="s">
        <v>59</v>
      </c>
      <c r="AH255" s="28" t="s">
        <v>59</v>
      </c>
      <c r="AI255" s="28" t="s">
        <v>59</v>
      </c>
      <c r="AJ255" s="28" t="s">
        <v>64</v>
      </c>
      <c r="AK255" s="28"/>
    </row>
    <row r="256" ht="55" customHeight="1" spans="1:37">
      <c r="A256" s="27">
        <v>249</v>
      </c>
      <c r="B256" s="28" t="s">
        <v>872</v>
      </c>
      <c r="C256" s="28" t="s">
        <v>873</v>
      </c>
      <c r="D256" s="28" t="s">
        <v>50</v>
      </c>
      <c r="E256" s="28" t="s">
        <v>739</v>
      </c>
      <c r="F256" s="28" t="s">
        <v>740</v>
      </c>
      <c r="G256" s="28" t="s">
        <v>741</v>
      </c>
      <c r="H256" s="29" t="s">
        <v>873</v>
      </c>
      <c r="I256" s="28"/>
      <c r="J256" s="28" t="s">
        <v>874</v>
      </c>
      <c r="K256" s="28" t="s">
        <v>200</v>
      </c>
      <c r="L256" s="28" t="s">
        <v>266</v>
      </c>
      <c r="M256" s="29">
        <v>10</v>
      </c>
      <c r="N256" s="29">
        <v>10</v>
      </c>
      <c r="O256" s="29">
        <v>0</v>
      </c>
      <c r="P256" s="29">
        <v>10</v>
      </c>
      <c r="Q256" s="29">
        <v>0</v>
      </c>
      <c r="R256" s="29">
        <v>0</v>
      </c>
      <c r="S256" s="25">
        <f t="shared" si="3"/>
        <v>0</v>
      </c>
      <c r="T256" s="28"/>
      <c r="U256" s="29">
        <v>176</v>
      </c>
      <c r="V256" s="29">
        <v>630</v>
      </c>
      <c r="W256" s="29">
        <v>26</v>
      </c>
      <c r="X256" s="29">
        <v>26</v>
      </c>
      <c r="Y256" s="29">
        <v>8</v>
      </c>
      <c r="Z256" s="29">
        <v>35</v>
      </c>
      <c r="AA256" s="28" t="s">
        <v>57</v>
      </c>
      <c r="AB256" s="28" t="s">
        <v>58</v>
      </c>
      <c r="AC256" s="29" t="str">
        <f>VLOOKUP(B256,[1]Sheet1!$B$8:$AC$364,28,0)</f>
        <v>改善出行和生产生活条件</v>
      </c>
      <c r="AD256" s="64" t="s">
        <v>841</v>
      </c>
      <c r="AE256" s="28" t="s">
        <v>59</v>
      </c>
      <c r="AF256" s="28" t="s">
        <v>59</v>
      </c>
      <c r="AG256" s="28" t="s">
        <v>59</v>
      </c>
      <c r="AH256" s="28" t="s">
        <v>59</v>
      </c>
      <c r="AI256" s="28" t="s">
        <v>59</v>
      </c>
      <c r="AJ256" s="28" t="s">
        <v>64</v>
      </c>
      <c r="AK256" s="28"/>
    </row>
    <row r="257" ht="55" customHeight="1" spans="1:37">
      <c r="A257" s="27">
        <v>250</v>
      </c>
      <c r="B257" s="28" t="s">
        <v>875</v>
      </c>
      <c r="C257" s="28" t="s">
        <v>876</v>
      </c>
      <c r="D257" s="28" t="s">
        <v>50</v>
      </c>
      <c r="E257" s="28" t="s">
        <v>739</v>
      </c>
      <c r="F257" s="28" t="s">
        <v>740</v>
      </c>
      <c r="G257" s="28" t="s">
        <v>741</v>
      </c>
      <c r="H257" s="29" t="s">
        <v>877</v>
      </c>
      <c r="I257" s="28"/>
      <c r="J257" s="28" t="s">
        <v>54</v>
      </c>
      <c r="K257" s="28" t="s">
        <v>453</v>
      </c>
      <c r="L257" s="28" t="s">
        <v>878</v>
      </c>
      <c r="M257" s="29">
        <v>800</v>
      </c>
      <c r="N257" s="29">
        <v>718.5</v>
      </c>
      <c r="O257" s="29">
        <v>0</v>
      </c>
      <c r="P257" s="29">
        <v>0</v>
      </c>
      <c r="Q257" s="29">
        <v>718.5</v>
      </c>
      <c r="R257" s="29">
        <v>0</v>
      </c>
      <c r="S257" s="25">
        <f t="shared" si="3"/>
        <v>81.5</v>
      </c>
      <c r="T257" s="28"/>
      <c r="U257" s="29">
        <v>429</v>
      </c>
      <c r="V257" s="29">
        <v>286</v>
      </c>
      <c r="W257" s="29">
        <v>21</v>
      </c>
      <c r="X257" s="29">
        <v>21</v>
      </c>
      <c r="Y257" s="29">
        <v>12</v>
      </c>
      <c r="Z257" s="29">
        <v>2</v>
      </c>
      <c r="AA257" s="28" t="s">
        <v>57</v>
      </c>
      <c r="AB257" s="28" t="s">
        <v>58</v>
      </c>
      <c r="AC257" s="29" t="str">
        <f>VLOOKUP(B257,[1]Sheet1!$B$8:$AC$364,28,0)</f>
        <v>改善生活条件</v>
      </c>
      <c r="AD257" s="64" t="s">
        <v>841</v>
      </c>
      <c r="AE257" s="28" t="s">
        <v>59</v>
      </c>
      <c r="AF257" s="28" t="s">
        <v>59</v>
      </c>
      <c r="AG257" s="28" t="s">
        <v>59</v>
      </c>
      <c r="AH257" s="28" t="s">
        <v>59</v>
      </c>
      <c r="AI257" s="28" t="s">
        <v>59</v>
      </c>
      <c r="AJ257" s="28" t="s">
        <v>64</v>
      </c>
      <c r="AK257" s="28"/>
    </row>
    <row r="258" ht="55" customHeight="1" spans="1:37">
      <c r="A258" s="27">
        <v>251</v>
      </c>
      <c r="B258" s="28" t="s">
        <v>879</v>
      </c>
      <c r="C258" s="28" t="s">
        <v>880</v>
      </c>
      <c r="D258" s="28" t="s">
        <v>50</v>
      </c>
      <c r="E258" s="28" t="s">
        <v>739</v>
      </c>
      <c r="F258" s="28" t="s">
        <v>740</v>
      </c>
      <c r="G258" s="28" t="s">
        <v>741</v>
      </c>
      <c r="H258" s="29" t="s">
        <v>880</v>
      </c>
      <c r="I258" s="28"/>
      <c r="J258" s="28" t="s">
        <v>881</v>
      </c>
      <c r="K258" s="28" t="s">
        <v>882</v>
      </c>
      <c r="L258" s="28" t="s">
        <v>160</v>
      </c>
      <c r="M258" s="29">
        <v>50</v>
      </c>
      <c r="N258" s="29">
        <v>25</v>
      </c>
      <c r="O258" s="29">
        <v>25</v>
      </c>
      <c r="P258" s="29">
        <v>0</v>
      </c>
      <c r="Q258" s="29">
        <v>0</v>
      </c>
      <c r="R258" s="29">
        <v>0</v>
      </c>
      <c r="S258" s="25">
        <f t="shared" si="3"/>
        <v>25</v>
      </c>
      <c r="T258" s="28"/>
      <c r="U258" s="29">
        <v>699</v>
      </c>
      <c r="V258" s="29">
        <v>1619</v>
      </c>
      <c r="W258" s="29">
        <v>21</v>
      </c>
      <c r="X258" s="29">
        <v>21</v>
      </c>
      <c r="Y258" s="29">
        <v>10</v>
      </c>
      <c r="Z258" s="29">
        <v>56</v>
      </c>
      <c r="AA258" s="28" t="s">
        <v>57</v>
      </c>
      <c r="AB258" s="28" t="s">
        <v>58</v>
      </c>
      <c r="AC258" s="29" t="str">
        <f>VLOOKUP(B258,[1]Sheet1!$B$8:$AC$364,28,0)</f>
        <v>改善出行和生产生活条件</v>
      </c>
      <c r="AD258" s="64" t="s">
        <v>841</v>
      </c>
      <c r="AE258" s="28" t="s">
        <v>59</v>
      </c>
      <c r="AF258" s="28" t="s">
        <v>59</v>
      </c>
      <c r="AG258" s="28" t="s">
        <v>59</v>
      </c>
      <c r="AH258" s="28" t="s">
        <v>59</v>
      </c>
      <c r="AI258" s="28" t="s">
        <v>59</v>
      </c>
      <c r="AJ258" s="28" t="s">
        <v>64</v>
      </c>
      <c r="AK258" s="28"/>
    </row>
    <row r="259" ht="55" customHeight="1" spans="1:37">
      <c r="A259" s="27">
        <v>252</v>
      </c>
      <c r="B259" s="28" t="s">
        <v>883</v>
      </c>
      <c r="C259" s="28" t="s">
        <v>884</v>
      </c>
      <c r="D259" s="28" t="s">
        <v>50</v>
      </c>
      <c r="E259" s="28" t="s">
        <v>739</v>
      </c>
      <c r="F259" s="28" t="s">
        <v>740</v>
      </c>
      <c r="G259" s="28" t="s">
        <v>741</v>
      </c>
      <c r="H259" s="29" t="s">
        <v>885</v>
      </c>
      <c r="I259" s="28"/>
      <c r="J259" s="28" t="s">
        <v>886</v>
      </c>
      <c r="K259" s="28" t="s">
        <v>322</v>
      </c>
      <c r="L259" s="28" t="s">
        <v>266</v>
      </c>
      <c r="M259" s="29">
        <v>80</v>
      </c>
      <c r="N259" s="29">
        <v>80</v>
      </c>
      <c r="O259" s="29">
        <v>80</v>
      </c>
      <c r="P259" s="29">
        <v>0</v>
      </c>
      <c r="Q259" s="29">
        <v>0</v>
      </c>
      <c r="R259" s="29">
        <v>0</v>
      </c>
      <c r="S259" s="25">
        <f t="shared" si="3"/>
        <v>0</v>
      </c>
      <c r="T259" s="28"/>
      <c r="U259" s="29">
        <v>1105</v>
      </c>
      <c r="V259" s="29">
        <v>1209</v>
      </c>
      <c r="W259" s="29">
        <v>26</v>
      </c>
      <c r="X259" s="29">
        <v>26</v>
      </c>
      <c r="Y259" s="29">
        <v>17</v>
      </c>
      <c r="Z259" s="29">
        <v>38</v>
      </c>
      <c r="AA259" s="28" t="s">
        <v>57</v>
      </c>
      <c r="AB259" s="28" t="s">
        <v>58</v>
      </c>
      <c r="AC259" s="29" t="str">
        <f>VLOOKUP(B259,[1]Sheet1!$B$8:$AC$364,28,0)</f>
        <v>改善出行和生产生活条件</v>
      </c>
      <c r="AD259" s="64" t="s">
        <v>841</v>
      </c>
      <c r="AE259" s="28" t="s">
        <v>59</v>
      </c>
      <c r="AF259" s="28" t="s">
        <v>59</v>
      </c>
      <c r="AG259" s="28" t="s">
        <v>59</v>
      </c>
      <c r="AH259" s="28" t="s">
        <v>59</v>
      </c>
      <c r="AI259" s="28" t="s">
        <v>59</v>
      </c>
      <c r="AJ259" s="28" t="s">
        <v>64</v>
      </c>
      <c r="AK259" s="28"/>
    </row>
    <row r="260" ht="55" customHeight="1" spans="1:37">
      <c r="A260" s="27">
        <v>253</v>
      </c>
      <c r="B260" s="28" t="s">
        <v>887</v>
      </c>
      <c r="C260" s="28" t="s">
        <v>888</v>
      </c>
      <c r="D260" s="28" t="s">
        <v>50</v>
      </c>
      <c r="E260" s="28" t="s">
        <v>739</v>
      </c>
      <c r="F260" s="28" t="s">
        <v>740</v>
      </c>
      <c r="G260" s="28" t="s">
        <v>741</v>
      </c>
      <c r="H260" s="29" t="s">
        <v>839</v>
      </c>
      <c r="I260" s="28"/>
      <c r="J260" s="28" t="s">
        <v>523</v>
      </c>
      <c r="K260" s="28" t="s">
        <v>889</v>
      </c>
      <c r="L260" s="28" t="s">
        <v>160</v>
      </c>
      <c r="M260" s="29">
        <v>50</v>
      </c>
      <c r="N260" s="29">
        <v>38</v>
      </c>
      <c r="O260" s="29">
        <v>38</v>
      </c>
      <c r="P260" s="29">
        <v>0</v>
      </c>
      <c r="Q260" s="29">
        <v>0</v>
      </c>
      <c r="R260" s="29">
        <v>0</v>
      </c>
      <c r="S260" s="25">
        <f t="shared" si="3"/>
        <v>12</v>
      </c>
      <c r="T260" s="28"/>
      <c r="U260" s="29">
        <v>1803</v>
      </c>
      <c r="V260" s="29">
        <v>1803</v>
      </c>
      <c r="W260" s="29">
        <v>21</v>
      </c>
      <c r="X260" s="29">
        <v>21</v>
      </c>
      <c r="Y260" s="29">
        <v>68</v>
      </c>
      <c r="Z260" s="29">
        <v>68</v>
      </c>
      <c r="AA260" s="28" t="s">
        <v>57</v>
      </c>
      <c r="AB260" s="28" t="s">
        <v>58</v>
      </c>
      <c r="AC260" s="29" t="s">
        <v>841</v>
      </c>
      <c r="AD260" s="64" t="s">
        <v>841</v>
      </c>
      <c r="AE260" s="28" t="s">
        <v>59</v>
      </c>
      <c r="AF260" s="28" t="s">
        <v>59</v>
      </c>
      <c r="AG260" s="28" t="s">
        <v>59</v>
      </c>
      <c r="AH260" s="28" t="s">
        <v>59</v>
      </c>
      <c r="AI260" s="28" t="s">
        <v>59</v>
      </c>
      <c r="AJ260" s="28" t="s">
        <v>64</v>
      </c>
      <c r="AK260" s="28"/>
    </row>
    <row r="261" ht="55" customHeight="1" spans="1:37">
      <c r="A261" s="27">
        <v>254</v>
      </c>
      <c r="B261" s="28" t="s">
        <v>890</v>
      </c>
      <c r="C261" s="28" t="s">
        <v>891</v>
      </c>
      <c r="D261" s="28" t="s">
        <v>50</v>
      </c>
      <c r="E261" s="28" t="s">
        <v>739</v>
      </c>
      <c r="F261" s="28" t="s">
        <v>740</v>
      </c>
      <c r="G261" s="28" t="s">
        <v>741</v>
      </c>
      <c r="H261" s="29" t="s">
        <v>891</v>
      </c>
      <c r="I261" s="28"/>
      <c r="J261" s="28" t="s">
        <v>892</v>
      </c>
      <c r="K261" s="28" t="s">
        <v>892</v>
      </c>
      <c r="L261" s="28" t="s">
        <v>160</v>
      </c>
      <c r="M261" s="29">
        <v>30</v>
      </c>
      <c r="N261" s="29">
        <v>30</v>
      </c>
      <c r="O261" s="29">
        <v>30</v>
      </c>
      <c r="P261" s="29">
        <v>0</v>
      </c>
      <c r="Q261" s="29">
        <v>0</v>
      </c>
      <c r="R261" s="29">
        <v>0</v>
      </c>
      <c r="S261" s="25">
        <f t="shared" si="3"/>
        <v>0</v>
      </c>
      <c r="T261" s="28"/>
      <c r="U261" s="29">
        <v>700</v>
      </c>
      <c r="V261" s="29">
        <v>596</v>
      </c>
      <c r="W261" s="29">
        <v>21</v>
      </c>
      <c r="X261" s="29">
        <v>21</v>
      </c>
      <c r="Y261" s="29">
        <v>6</v>
      </c>
      <c r="Z261" s="29">
        <v>27</v>
      </c>
      <c r="AA261" s="28" t="s">
        <v>57</v>
      </c>
      <c r="AB261" s="28" t="s">
        <v>58</v>
      </c>
      <c r="AC261" s="29" t="s">
        <v>841</v>
      </c>
      <c r="AD261" s="64" t="s">
        <v>841</v>
      </c>
      <c r="AE261" s="28" t="s">
        <v>59</v>
      </c>
      <c r="AF261" s="28" t="s">
        <v>59</v>
      </c>
      <c r="AG261" s="28" t="s">
        <v>59</v>
      </c>
      <c r="AH261" s="28" t="s">
        <v>59</v>
      </c>
      <c r="AI261" s="28" t="s">
        <v>59</v>
      </c>
      <c r="AJ261" s="28" t="s">
        <v>64</v>
      </c>
      <c r="AK261" s="28"/>
    </row>
    <row r="262" ht="55" customHeight="1" spans="1:37">
      <c r="A262" s="27">
        <v>255</v>
      </c>
      <c r="B262" s="28" t="s">
        <v>893</v>
      </c>
      <c r="C262" s="28" t="s">
        <v>894</v>
      </c>
      <c r="D262" s="28" t="s">
        <v>50</v>
      </c>
      <c r="E262" s="28" t="s">
        <v>739</v>
      </c>
      <c r="F262" s="28" t="s">
        <v>740</v>
      </c>
      <c r="G262" s="28" t="s">
        <v>741</v>
      </c>
      <c r="H262" s="29" t="s">
        <v>894</v>
      </c>
      <c r="I262" s="28"/>
      <c r="J262" s="28" t="s">
        <v>895</v>
      </c>
      <c r="K262" s="28" t="s">
        <v>896</v>
      </c>
      <c r="L262" s="28" t="s">
        <v>160</v>
      </c>
      <c r="M262" s="29">
        <v>40</v>
      </c>
      <c r="N262" s="29">
        <v>34</v>
      </c>
      <c r="O262" s="29">
        <v>23</v>
      </c>
      <c r="P262" s="29">
        <v>3</v>
      </c>
      <c r="Q262" s="29">
        <v>8</v>
      </c>
      <c r="R262" s="29">
        <v>0</v>
      </c>
      <c r="S262" s="25">
        <f t="shared" si="3"/>
        <v>6</v>
      </c>
      <c r="T262" s="28"/>
      <c r="U262" s="29">
        <v>287</v>
      </c>
      <c r="V262" s="29">
        <v>950</v>
      </c>
      <c r="W262" s="29">
        <v>26</v>
      </c>
      <c r="X262" s="29">
        <v>26</v>
      </c>
      <c r="Y262" s="29">
        <v>9</v>
      </c>
      <c r="Z262" s="29">
        <v>38</v>
      </c>
      <c r="AA262" s="28" t="s">
        <v>57</v>
      </c>
      <c r="AB262" s="28" t="s">
        <v>58</v>
      </c>
      <c r="AC262" s="29" t="s">
        <v>841</v>
      </c>
      <c r="AD262" s="64" t="s">
        <v>841</v>
      </c>
      <c r="AE262" s="28" t="s">
        <v>59</v>
      </c>
      <c r="AF262" s="28" t="s">
        <v>59</v>
      </c>
      <c r="AG262" s="28" t="s">
        <v>59</v>
      </c>
      <c r="AH262" s="28" t="s">
        <v>59</v>
      </c>
      <c r="AI262" s="28" t="s">
        <v>59</v>
      </c>
      <c r="AJ262" s="28" t="s">
        <v>64</v>
      </c>
      <c r="AK262" s="28"/>
    </row>
    <row r="263" ht="55" customHeight="1" spans="1:37">
      <c r="A263" s="27">
        <v>256</v>
      </c>
      <c r="B263" s="28" t="s">
        <v>897</v>
      </c>
      <c r="C263" s="28" t="s">
        <v>898</v>
      </c>
      <c r="D263" s="28" t="s">
        <v>50</v>
      </c>
      <c r="E263" s="28" t="s">
        <v>739</v>
      </c>
      <c r="F263" s="28" t="s">
        <v>740</v>
      </c>
      <c r="G263" s="28" t="s">
        <v>741</v>
      </c>
      <c r="H263" s="29" t="s">
        <v>898</v>
      </c>
      <c r="I263" s="28"/>
      <c r="J263" s="28" t="s">
        <v>415</v>
      </c>
      <c r="K263" s="28" t="s">
        <v>415</v>
      </c>
      <c r="L263" s="28" t="s">
        <v>75</v>
      </c>
      <c r="M263" s="29">
        <v>10</v>
      </c>
      <c r="N263" s="29">
        <v>10</v>
      </c>
      <c r="O263" s="29">
        <v>0</v>
      </c>
      <c r="P263" s="29">
        <v>10</v>
      </c>
      <c r="Q263" s="29">
        <v>0</v>
      </c>
      <c r="R263" s="29">
        <v>0</v>
      </c>
      <c r="S263" s="25">
        <f t="shared" si="3"/>
        <v>0</v>
      </c>
      <c r="T263" s="28"/>
      <c r="U263" s="29">
        <v>137</v>
      </c>
      <c r="V263" s="29">
        <v>811</v>
      </c>
      <c r="W263" s="29">
        <v>21</v>
      </c>
      <c r="X263" s="29">
        <v>21</v>
      </c>
      <c r="Y263" s="29">
        <v>14</v>
      </c>
      <c r="Z263" s="29">
        <v>6</v>
      </c>
      <c r="AA263" s="28" t="s">
        <v>57</v>
      </c>
      <c r="AB263" s="28" t="s">
        <v>58</v>
      </c>
      <c r="AC263" s="29" t="s">
        <v>841</v>
      </c>
      <c r="AD263" s="64" t="s">
        <v>841</v>
      </c>
      <c r="AE263" s="28" t="s">
        <v>59</v>
      </c>
      <c r="AF263" s="28" t="s">
        <v>59</v>
      </c>
      <c r="AG263" s="28" t="s">
        <v>59</v>
      </c>
      <c r="AH263" s="28" t="s">
        <v>59</v>
      </c>
      <c r="AI263" s="28" t="s">
        <v>59</v>
      </c>
      <c r="AJ263" s="28" t="s">
        <v>64</v>
      </c>
      <c r="AK263" s="28"/>
    </row>
    <row r="264" ht="55" customHeight="1" spans="1:37">
      <c r="A264" s="27">
        <v>257</v>
      </c>
      <c r="B264" s="28" t="s">
        <v>899</v>
      </c>
      <c r="C264" s="28" t="s">
        <v>900</v>
      </c>
      <c r="D264" s="28" t="s">
        <v>50</v>
      </c>
      <c r="E264" s="28" t="s">
        <v>739</v>
      </c>
      <c r="F264" s="28" t="s">
        <v>740</v>
      </c>
      <c r="G264" s="28" t="s">
        <v>741</v>
      </c>
      <c r="H264" s="29" t="s">
        <v>901</v>
      </c>
      <c r="I264" s="28"/>
      <c r="J264" s="28" t="s">
        <v>74</v>
      </c>
      <c r="K264" s="28" t="s">
        <v>648</v>
      </c>
      <c r="L264" s="28" t="s">
        <v>75</v>
      </c>
      <c r="M264" s="29">
        <v>33</v>
      </c>
      <c r="N264" s="29">
        <v>33</v>
      </c>
      <c r="O264" s="29">
        <v>0</v>
      </c>
      <c r="P264" s="29">
        <v>20</v>
      </c>
      <c r="Q264" s="29">
        <v>8</v>
      </c>
      <c r="R264" s="29">
        <v>5</v>
      </c>
      <c r="S264" s="25">
        <f t="shared" ref="S264:S327" si="4">M264-N264</f>
        <v>0</v>
      </c>
      <c r="T264" s="28"/>
      <c r="U264" s="29">
        <v>462</v>
      </c>
      <c r="V264" s="29">
        <v>1253</v>
      </c>
      <c r="W264" s="29">
        <v>21</v>
      </c>
      <c r="X264" s="29">
        <v>21</v>
      </c>
      <c r="Y264" s="29">
        <v>20</v>
      </c>
      <c r="Z264" s="29">
        <v>38</v>
      </c>
      <c r="AA264" s="28" t="s">
        <v>57</v>
      </c>
      <c r="AB264" s="28" t="s">
        <v>58</v>
      </c>
      <c r="AC264" s="29" t="s">
        <v>841</v>
      </c>
      <c r="AD264" s="64" t="s">
        <v>841</v>
      </c>
      <c r="AE264" s="28" t="s">
        <v>59</v>
      </c>
      <c r="AF264" s="28" t="s">
        <v>59</v>
      </c>
      <c r="AG264" s="28" t="s">
        <v>59</v>
      </c>
      <c r="AH264" s="28" t="s">
        <v>59</v>
      </c>
      <c r="AI264" s="28" t="s">
        <v>59</v>
      </c>
      <c r="AJ264" s="28" t="s">
        <v>64</v>
      </c>
      <c r="AK264" s="28"/>
    </row>
    <row r="265" ht="55" customHeight="1" spans="1:37">
      <c r="A265" s="27">
        <v>258</v>
      </c>
      <c r="B265" s="28" t="s">
        <v>902</v>
      </c>
      <c r="C265" s="28" t="s">
        <v>903</v>
      </c>
      <c r="D265" s="28" t="s">
        <v>50</v>
      </c>
      <c r="E265" s="28" t="s">
        <v>739</v>
      </c>
      <c r="F265" s="28" t="s">
        <v>740</v>
      </c>
      <c r="G265" s="28" t="s">
        <v>741</v>
      </c>
      <c r="H265" s="29" t="s">
        <v>903</v>
      </c>
      <c r="I265" s="28"/>
      <c r="J265" s="28" t="s">
        <v>896</v>
      </c>
      <c r="K265" s="28" t="s">
        <v>167</v>
      </c>
      <c r="L265" s="28" t="s">
        <v>160</v>
      </c>
      <c r="M265" s="29">
        <v>20</v>
      </c>
      <c r="N265" s="29">
        <v>18</v>
      </c>
      <c r="O265" s="29">
        <v>18</v>
      </c>
      <c r="P265" s="29">
        <v>0</v>
      </c>
      <c r="Q265" s="29">
        <v>0</v>
      </c>
      <c r="R265" s="29">
        <v>0</v>
      </c>
      <c r="S265" s="25">
        <f t="shared" si="4"/>
        <v>2</v>
      </c>
      <c r="T265" s="28"/>
      <c r="U265" s="29">
        <v>420</v>
      </c>
      <c r="V265" s="29">
        <v>627</v>
      </c>
      <c r="W265" s="29">
        <v>26</v>
      </c>
      <c r="X265" s="29">
        <v>26</v>
      </c>
      <c r="Y265" s="29">
        <v>13</v>
      </c>
      <c r="Z265" s="29">
        <v>31</v>
      </c>
      <c r="AA265" s="28" t="s">
        <v>57</v>
      </c>
      <c r="AB265" s="28" t="s">
        <v>58</v>
      </c>
      <c r="AC265" s="29" t="s">
        <v>841</v>
      </c>
      <c r="AD265" s="64" t="s">
        <v>841</v>
      </c>
      <c r="AE265" s="28" t="s">
        <v>59</v>
      </c>
      <c r="AF265" s="28" t="s">
        <v>59</v>
      </c>
      <c r="AG265" s="28" t="s">
        <v>59</v>
      </c>
      <c r="AH265" s="28" t="s">
        <v>59</v>
      </c>
      <c r="AI265" s="28" t="s">
        <v>59</v>
      </c>
      <c r="AJ265" s="28" t="s">
        <v>64</v>
      </c>
      <c r="AK265" s="28"/>
    </row>
    <row r="266" ht="55" customHeight="1" spans="1:37">
      <c r="A266" s="27">
        <v>259</v>
      </c>
      <c r="B266" s="28" t="s">
        <v>904</v>
      </c>
      <c r="C266" s="28" t="s">
        <v>905</v>
      </c>
      <c r="D266" s="28" t="s">
        <v>50</v>
      </c>
      <c r="E266" s="28" t="s">
        <v>739</v>
      </c>
      <c r="F266" s="28" t="s">
        <v>740</v>
      </c>
      <c r="G266" s="28" t="s">
        <v>741</v>
      </c>
      <c r="H266" s="29" t="s">
        <v>906</v>
      </c>
      <c r="I266" s="28"/>
      <c r="J266" s="28" t="s">
        <v>276</v>
      </c>
      <c r="K266" s="28" t="s">
        <v>907</v>
      </c>
      <c r="L266" s="28" t="s">
        <v>266</v>
      </c>
      <c r="M266" s="29">
        <v>30</v>
      </c>
      <c r="N266" s="29">
        <v>25</v>
      </c>
      <c r="O266" s="29">
        <v>0</v>
      </c>
      <c r="P266" s="29">
        <v>0</v>
      </c>
      <c r="Q266" s="29">
        <v>0</v>
      </c>
      <c r="R266" s="29">
        <v>25</v>
      </c>
      <c r="S266" s="25">
        <f t="shared" si="4"/>
        <v>5</v>
      </c>
      <c r="T266" s="28"/>
      <c r="U266" s="29">
        <v>186</v>
      </c>
      <c r="V266" s="29">
        <v>854</v>
      </c>
      <c r="W266" s="29">
        <v>21</v>
      </c>
      <c r="X266" s="29">
        <v>21</v>
      </c>
      <c r="Y266" s="29">
        <v>8</v>
      </c>
      <c r="Z266" s="29">
        <v>23</v>
      </c>
      <c r="AA266" s="28" t="s">
        <v>57</v>
      </c>
      <c r="AB266" s="28" t="s">
        <v>58</v>
      </c>
      <c r="AC266" s="29" t="s">
        <v>841</v>
      </c>
      <c r="AD266" s="64" t="s">
        <v>841</v>
      </c>
      <c r="AE266" s="28" t="s">
        <v>59</v>
      </c>
      <c r="AF266" s="28" t="s">
        <v>59</v>
      </c>
      <c r="AG266" s="28" t="s">
        <v>59</v>
      </c>
      <c r="AH266" s="28" t="s">
        <v>59</v>
      </c>
      <c r="AI266" s="28" t="s">
        <v>59</v>
      </c>
      <c r="AJ266" s="28" t="s">
        <v>564</v>
      </c>
      <c r="AK266" s="28"/>
    </row>
    <row r="267" ht="55" customHeight="1" spans="1:37">
      <c r="A267" s="27">
        <v>260</v>
      </c>
      <c r="B267" s="28" t="s">
        <v>908</v>
      </c>
      <c r="C267" s="28" t="s">
        <v>909</v>
      </c>
      <c r="D267" s="28" t="s">
        <v>50</v>
      </c>
      <c r="E267" s="28" t="s">
        <v>739</v>
      </c>
      <c r="F267" s="28" t="s">
        <v>740</v>
      </c>
      <c r="G267" s="28" t="s">
        <v>741</v>
      </c>
      <c r="H267" s="29" t="s">
        <v>910</v>
      </c>
      <c r="I267" s="28"/>
      <c r="J267" s="28" t="s">
        <v>442</v>
      </c>
      <c r="K267" s="28" t="s">
        <v>197</v>
      </c>
      <c r="L267" s="28" t="s">
        <v>138</v>
      </c>
      <c r="M267" s="29">
        <v>5</v>
      </c>
      <c r="N267" s="29">
        <v>5</v>
      </c>
      <c r="O267" s="29">
        <v>0</v>
      </c>
      <c r="P267" s="29">
        <v>0</v>
      </c>
      <c r="Q267" s="29">
        <v>0</v>
      </c>
      <c r="R267" s="29">
        <v>5</v>
      </c>
      <c r="S267" s="25">
        <f t="shared" si="4"/>
        <v>0</v>
      </c>
      <c r="T267" s="28"/>
      <c r="U267" s="29">
        <v>4249</v>
      </c>
      <c r="V267" s="29">
        <v>423</v>
      </c>
      <c r="W267" s="29">
        <v>21</v>
      </c>
      <c r="X267" s="29">
        <v>21</v>
      </c>
      <c r="Y267" s="29">
        <v>510</v>
      </c>
      <c r="Z267" s="29">
        <v>22</v>
      </c>
      <c r="AA267" s="28" t="s">
        <v>57</v>
      </c>
      <c r="AB267" s="28" t="s">
        <v>58</v>
      </c>
      <c r="AC267" s="29" t="s">
        <v>841</v>
      </c>
      <c r="AD267" s="64" t="s">
        <v>841</v>
      </c>
      <c r="AE267" s="28" t="s">
        <v>59</v>
      </c>
      <c r="AF267" s="28" t="s">
        <v>59</v>
      </c>
      <c r="AG267" s="28" t="s">
        <v>59</v>
      </c>
      <c r="AH267" s="28" t="s">
        <v>59</v>
      </c>
      <c r="AI267" s="28" t="s">
        <v>59</v>
      </c>
      <c r="AJ267" s="28" t="s">
        <v>64</v>
      </c>
      <c r="AK267" s="28"/>
    </row>
    <row r="268" ht="55" customHeight="1" spans="1:37">
      <c r="A268" s="27">
        <v>261</v>
      </c>
      <c r="B268" s="28" t="s">
        <v>911</v>
      </c>
      <c r="C268" s="28" t="s">
        <v>912</v>
      </c>
      <c r="D268" s="28" t="s">
        <v>50</v>
      </c>
      <c r="E268" s="28" t="s">
        <v>739</v>
      </c>
      <c r="F268" s="28" t="s">
        <v>740</v>
      </c>
      <c r="G268" s="28" t="s">
        <v>741</v>
      </c>
      <c r="H268" s="29" t="s">
        <v>912</v>
      </c>
      <c r="I268" s="28"/>
      <c r="J268" s="28" t="s">
        <v>215</v>
      </c>
      <c r="K268" s="28" t="s">
        <v>148</v>
      </c>
      <c r="L268" s="28" t="s">
        <v>148</v>
      </c>
      <c r="M268" s="29">
        <v>20</v>
      </c>
      <c r="N268" s="29">
        <v>8</v>
      </c>
      <c r="O268" s="29">
        <v>0</v>
      </c>
      <c r="P268" s="29">
        <v>0</v>
      </c>
      <c r="Q268" s="29">
        <v>8</v>
      </c>
      <c r="R268" s="29">
        <v>0</v>
      </c>
      <c r="S268" s="25">
        <f t="shared" si="4"/>
        <v>12</v>
      </c>
      <c r="T268" s="28"/>
      <c r="U268" s="29">
        <v>194</v>
      </c>
      <c r="V268" s="29">
        <v>407</v>
      </c>
      <c r="W268" s="29">
        <v>26</v>
      </c>
      <c r="X268" s="29">
        <v>26</v>
      </c>
      <c r="Y268" s="29">
        <v>10</v>
      </c>
      <c r="Z268" s="29">
        <v>14</v>
      </c>
      <c r="AA268" s="28" t="s">
        <v>57</v>
      </c>
      <c r="AB268" s="28" t="s">
        <v>58</v>
      </c>
      <c r="AC268" s="29" t="s">
        <v>841</v>
      </c>
      <c r="AD268" s="64" t="s">
        <v>841</v>
      </c>
      <c r="AE268" s="28" t="s">
        <v>59</v>
      </c>
      <c r="AF268" s="28" t="s">
        <v>59</v>
      </c>
      <c r="AG268" s="28" t="s">
        <v>59</v>
      </c>
      <c r="AH268" s="28" t="s">
        <v>59</v>
      </c>
      <c r="AI268" s="28" t="s">
        <v>59</v>
      </c>
      <c r="AJ268" s="28" t="s">
        <v>64</v>
      </c>
      <c r="AK268" s="28"/>
    </row>
    <row r="269" ht="55" customHeight="1" spans="1:37">
      <c r="A269" s="27">
        <v>262</v>
      </c>
      <c r="B269" s="28" t="s">
        <v>913</v>
      </c>
      <c r="C269" s="28" t="s">
        <v>914</v>
      </c>
      <c r="D269" s="28" t="s">
        <v>50</v>
      </c>
      <c r="E269" s="28" t="s">
        <v>739</v>
      </c>
      <c r="F269" s="28" t="s">
        <v>740</v>
      </c>
      <c r="G269" s="28" t="s">
        <v>741</v>
      </c>
      <c r="H269" s="29" t="s">
        <v>915</v>
      </c>
      <c r="I269" s="28"/>
      <c r="J269" s="28" t="s">
        <v>335</v>
      </c>
      <c r="K269" s="28" t="s">
        <v>197</v>
      </c>
      <c r="L269" s="28" t="s">
        <v>148</v>
      </c>
      <c r="M269" s="29">
        <v>20</v>
      </c>
      <c r="N269" s="29">
        <v>20</v>
      </c>
      <c r="O269" s="29">
        <v>20</v>
      </c>
      <c r="P269" s="29">
        <v>0</v>
      </c>
      <c r="Q269" s="29">
        <v>0</v>
      </c>
      <c r="R269" s="29">
        <v>0</v>
      </c>
      <c r="S269" s="25">
        <f t="shared" si="4"/>
        <v>0</v>
      </c>
      <c r="T269" s="28"/>
      <c r="U269" s="29">
        <v>4249</v>
      </c>
      <c r="V269" s="29">
        <v>670</v>
      </c>
      <c r="W269" s="29">
        <v>21</v>
      </c>
      <c r="X269" s="29">
        <v>21</v>
      </c>
      <c r="Y269" s="29">
        <v>510</v>
      </c>
      <c r="Z269" s="29">
        <v>30</v>
      </c>
      <c r="AA269" s="28" t="s">
        <v>57</v>
      </c>
      <c r="AB269" s="28" t="s">
        <v>58</v>
      </c>
      <c r="AC269" s="29" t="s">
        <v>841</v>
      </c>
      <c r="AD269" s="64" t="s">
        <v>841</v>
      </c>
      <c r="AE269" s="28" t="s">
        <v>59</v>
      </c>
      <c r="AF269" s="28" t="s">
        <v>59</v>
      </c>
      <c r="AG269" s="28" t="s">
        <v>59</v>
      </c>
      <c r="AH269" s="28" t="s">
        <v>59</v>
      </c>
      <c r="AI269" s="28" t="s">
        <v>59</v>
      </c>
      <c r="AJ269" s="28" t="s">
        <v>64</v>
      </c>
      <c r="AK269" s="28"/>
    </row>
    <row r="270" ht="55" customHeight="1" spans="1:37">
      <c r="A270" s="27">
        <v>263</v>
      </c>
      <c r="B270" s="28" t="s">
        <v>916</v>
      </c>
      <c r="C270" s="28" t="s">
        <v>917</v>
      </c>
      <c r="D270" s="28" t="s">
        <v>50</v>
      </c>
      <c r="E270" s="28" t="s">
        <v>739</v>
      </c>
      <c r="F270" s="28" t="s">
        <v>740</v>
      </c>
      <c r="G270" s="28" t="s">
        <v>741</v>
      </c>
      <c r="H270" s="29" t="s">
        <v>918</v>
      </c>
      <c r="I270" s="28"/>
      <c r="J270" s="28" t="s">
        <v>919</v>
      </c>
      <c r="K270" s="28" t="s">
        <v>920</v>
      </c>
      <c r="L270" s="28" t="s">
        <v>148</v>
      </c>
      <c r="M270" s="29">
        <v>50</v>
      </c>
      <c r="N270" s="29">
        <v>50</v>
      </c>
      <c r="O270" s="29">
        <v>0</v>
      </c>
      <c r="P270" s="29">
        <v>0</v>
      </c>
      <c r="Q270" s="29">
        <v>0</v>
      </c>
      <c r="R270" s="29">
        <v>50</v>
      </c>
      <c r="S270" s="25">
        <f t="shared" si="4"/>
        <v>0</v>
      </c>
      <c r="T270" s="28"/>
      <c r="U270" s="29">
        <v>1607</v>
      </c>
      <c r="V270" s="29">
        <v>1607</v>
      </c>
      <c r="W270" s="29">
        <v>21</v>
      </c>
      <c r="X270" s="29">
        <v>21</v>
      </c>
      <c r="Y270" s="29">
        <v>52</v>
      </c>
      <c r="Z270" s="29">
        <v>52</v>
      </c>
      <c r="AA270" s="28" t="s">
        <v>57</v>
      </c>
      <c r="AB270" s="28" t="s">
        <v>58</v>
      </c>
      <c r="AC270" s="29" t="s">
        <v>841</v>
      </c>
      <c r="AD270" s="64" t="s">
        <v>841</v>
      </c>
      <c r="AE270" s="28" t="s">
        <v>59</v>
      </c>
      <c r="AF270" s="28" t="s">
        <v>59</v>
      </c>
      <c r="AG270" s="28" t="s">
        <v>59</v>
      </c>
      <c r="AH270" s="28" t="s">
        <v>59</v>
      </c>
      <c r="AI270" s="28" t="s">
        <v>59</v>
      </c>
      <c r="AJ270" s="28" t="s">
        <v>64</v>
      </c>
      <c r="AK270" s="28"/>
    </row>
    <row r="271" ht="55" customHeight="1" spans="1:37">
      <c r="A271" s="27">
        <v>264</v>
      </c>
      <c r="B271" s="28" t="s">
        <v>921</v>
      </c>
      <c r="C271" s="28" t="s">
        <v>922</v>
      </c>
      <c r="D271" s="28" t="s">
        <v>50</v>
      </c>
      <c r="E271" s="28" t="s">
        <v>739</v>
      </c>
      <c r="F271" s="28" t="s">
        <v>740</v>
      </c>
      <c r="G271" s="28" t="s">
        <v>741</v>
      </c>
      <c r="H271" s="29" t="s">
        <v>923</v>
      </c>
      <c r="I271" s="28"/>
      <c r="J271" s="28" t="s">
        <v>924</v>
      </c>
      <c r="K271" s="28" t="s">
        <v>924</v>
      </c>
      <c r="L271" s="28" t="s">
        <v>176</v>
      </c>
      <c r="M271" s="29">
        <v>25</v>
      </c>
      <c r="N271" s="29">
        <v>25</v>
      </c>
      <c r="O271" s="29">
        <v>15</v>
      </c>
      <c r="P271" s="29">
        <v>0</v>
      </c>
      <c r="Q271" s="29">
        <v>0</v>
      </c>
      <c r="R271" s="29">
        <v>10</v>
      </c>
      <c r="S271" s="25">
        <f t="shared" si="4"/>
        <v>0</v>
      </c>
      <c r="T271" s="28"/>
      <c r="U271" s="29">
        <v>241</v>
      </c>
      <c r="V271" s="29">
        <v>1138</v>
      </c>
      <c r="W271" s="29">
        <v>26</v>
      </c>
      <c r="X271" s="29">
        <v>26</v>
      </c>
      <c r="Y271" s="29">
        <v>14</v>
      </c>
      <c r="Z271" s="29">
        <v>30</v>
      </c>
      <c r="AA271" s="28" t="s">
        <v>57</v>
      </c>
      <c r="AB271" s="28" t="s">
        <v>58</v>
      </c>
      <c r="AC271" s="29" t="s">
        <v>841</v>
      </c>
      <c r="AD271" s="64" t="s">
        <v>841</v>
      </c>
      <c r="AE271" s="28" t="s">
        <v>59</v>
      </c>
      <c r="AF271" s="28" t="s">
        <v>59</v>
      </c>
      <c r="AG271" s="28" t="s">
        <v>59</v>
      </c>
      <c r="AH271" s="28" t="s">
        <v>59</v>
      </c>
      <c r="AI271" s="28" t="s">
        <v>59</v>
      </c>
      <c r="AJ271" s="28" t="s">
        <v>64</v>
      </c>
      <c r="AK271" s="28"/>
    </row>
    <row r="272" ht="55" customHeight="1" spans="1:37">
      <c r="A272" s="27">
        <v>265</v>
      </c>
      <c r="B272" s="28" t="s">
        <v>925</v>
      </c>
      <c r="C272" s="28" t="s">
        <v>926</v>
      </c>
      <c r="D272" s="28" t="s">
        <v>50</v>
      </c>
      <c r="E272" s="28" t="s">
        <v>739</v>
      </c>
      <c r="F272" s="28" t="s">
        <v>740</v>
      </c>
      <c r="G272" s="28" t="s">
        <v>741</v>
      </c>
      <c r="H272" s="29" t="s">
        <v>926</v>
      </c>
      <c r="I272" s="28"/>
      <c r="J272" s="28" t="s">
        <v>927</v>
      </c>
      <c r="K272" s="28" t="s">
        <v>142</v>
      </c>
      <c r="L272" s="28" t="s">
        <v>311</v>
      </c>
      <c r="M272" s="29">
        <v>18</v>
      </c>
      <c r="N272" s="29">
        <v>18</v>
      </c>
      <c r="O272" s="29">
        <v>0</v>
      </c>
      <c r="P272" s="29">
        <v>10</v>
      </c>
      <c r="Q272" s="29">
        <v>8</v>
      </c>
      <c r="R272" s="29">
        <v>0</v>
      </c>
      <c r="S272" s="25">
        <f t="shared" si="4"/>
        <v>0</v>
      </c>
      <c r="T272" s="28"/>
      <c r="U272" s="29">
        <v>144</v>
      </c>
      <c r="V272" s="29">
        <v>174</v>
      </c>
      <c r="W272" s="29">
        <v>21</v>
      </c>
      <c r="X272" s="29">
        <v>21</v>
      </c>
      <c r="Y272" s="29">
        <v>2</v>
      </c>
      <c r="Z272" s="29">
        <v>7</v>
      </c>
      <c r="AA272" s="28" t="s">
        <v>57</v>
      </c>
      <c r="AB272" s="28" t="s">
        <v>58</v>
      </c>
      <c r="AC272" s="29" t="s">
        <v>841</v>
      </c>
      <c r="AD272" s="64" t="s">
        <v>841</v>
      </c>
      <c r="AE272" s="28" t="s">
        <v>59</v>
      </c>
      <c r="AF272" s="28" t="s">
        <v>59</v>
      </c>
      <c r="AG272" s="28" t="s">
        <v>59</v>
      </c>
      <c r="AH272" s="28" t="s">
        <v>59</v>
      </c>
      <c r="AI272" s="28" t="s">
        <v>59</v>
      </c>
      <c r="AJ272" s="28" t="s">
        <v>64</v>
      </c>
      <c r="AK272" s="28"/>
    </row>
    <row r="273" ht="55" customHeight="1" spans="1:37">
      <c r="A273" s="27">
        <v>266</v>
      </c>
      <c r="B273" s="28" t="s">
        <v>928</v>
      </c>
      <c r="C273" s="28" t="s">
        <v>929</v>
      </c>
      <c r="D273" s="28" t="s">
        <v>50</v>
      </c>
      <c r="E273" s="28" t="s">
        <v>739</v>
      </c>
      <c r="F273" s="28" t="s">
        <v>740</v>
      </c>
      <c r="G273" s="28" t="s">
        <v>741</v>
      </c>
      <c r="H273" s="29" t="s">
        <v>914</v>
      </c>
      <c r="I273" s="28"/>
      <c r="J273" s="28" t="s">
        <v>930</v>
      </c>
      <c r="K273" s="28" t="s">
        <v>853</v>
      </c>
      <c r="L273" s="28" t="s">
        <v>404</v>
      </c>
      <c r="M273" s="29">
        <v>10</v>
      </c>
      <c r="N273" s="29">
        <v>10</v>
      </c>
      <c r="O273" s="29">
        <v>0</v>
      </c>
      <c r="P273" s="29">
        <v>0</v>
      </c>
      <c r="Q273" s="29">
        <v>0</v>
      </c>
      <c r="R273" s="29">
        <v>10</v>
      </c>
      <c r="S273" s="25">
        <f t="shared" si="4"/>
        <v>0</v>
      </c>
      <c r="T273" s="28"/>
      <c r="U273" s="29">
        <v>611</v>
      </c>
      <c r="V273" s="29">
        <v>310</v>
      </c>
      <c r="W273" s="29">
        <v>21</v>
      </c>
      <c r="X273" s="29">
        <v>21</v>
      </c>
      <c r="Y273" s="29">
        <v>24</v>
      </c>
      <c r="Z273" s="29">
        <v>5</v>
      </c>
      <c r="AA273" s="28" t="s">
        <v>57</v>
      </c>
      <c r="AB273" s="28" t="s">
        <v>58</v>
      </c>
      <c r="AC273" s="29" t="s">
        <v>841</v>
      </c>
      <c r="AD273" s="64" t="s">
        <v>841</v>
      </c>
      <c r="AE273" s="28" t="s">
        <v>59</v>
      </c>
      <c r="AF273" s="28" t="s">
        <v>59</v>
      </c>
      <c r="AG273" s="28" t="s">
        <v>59</v>
      </c>
      <c r="AH273" s="28" t="s">
        <v>59</v>
      </c>
      <c r="AI273" s="28" t="s">
        <v>59</v>
      </c>
      <c r="AJ273" s="28" t="s">
        <v>64</v>
      </c>
      <c r="AK273" s="28"/>
    </row>
    <row r="274" ht="55" customHeight="1" spans="1:37">
      <c r="A274" s="27">
        <v>267</v>
      </c>
      <c r="B274" s="28" t="s">
        <v>931</v>
      </c>
      <c r="C274" s="28" t="s">
        <v>932</v>
      </c>
      <c r="D274" s="28" t="s">
        <v>50</v>
      </c>
      <c r="E274" s="28" t="s">
        <v>739</v>
      </c>
      <c r="F274" s="28" t="s">
        <v>740</v>
      </c>
      <c r="G274" s="28" t="s">
        <v>741</v>
      </c>
      <c r="H274" s="29" t="s">
        <v>933</v>
      </c>
      <c r="I274" s="28"/>
      <c r="J274" s="28" t="s">
        <v>156</v>
      </c>
      <c r="K274" s="28" t="s">
        <v>456</v>
      </c>
      <c r="L274" s="28" t="s">
        <v>148</v>
      </c>
      <c r="M274" s="29">
        <v>20</v>
      </c>
      <c r="N274" s="29">
        <v>20</v>
      </c>
      <c r="O274" s="29">
        <v>20</v>
      </c>
      <c r="P274" s="29">
        <v>0</v>
      </c>
      <c r="Q274" s="29">
        <v>0</v>
      </c>
      <c r="R274" s="29">
        <v>0</v>
      </c>
      <c r="S274" s="25">
        <f t="shared" si="4"/>
        <v>0</v>
      </c>
      <c r="T274" s="28"/>
      <c r="U274" s="29">
        <v>469</v>
      </c>
      <c r="V274" s="29">
        <v>1619</v>
      </c>
      <c r="W274" s="29">
        <v>26</v>
      </c>
      <c r="X274" s="29">
        <v>26</v>
      </c>
      <c r="Y274" s="29">
        <v>22</v>
      </c>
      <c r="Z274" s="29">
        <v>56</v>
      </c>
      <c r="AA274" s="28" t="s">
        <v>57</v>
      </c>
      <c r="AB274" s="28" t="s">
        <v>58</v>
      </c>
      <c r="AC274" s="29" t="s">
        <v>841</v>
      </c>
      <c r="AD274" s="64" t="s">
        <v>841</v>
      </c>
      <c r="AE274" s="28" t="s">
        <v>59</v>
      </c>
      <c r="AF274" s="28" t="s">
        <v>59</v>
      </c>
      <c r="AG274" s="28" t="s">
        <v>59</v>
      </c>
      <c r="AH274" s="28" t="s">
        <v>59</v>
      </c>
      <c r="AI274" s="28" t="s">
        <v>59</v>
      </c>
      <c r="AJ274" s="28" t="s">
        <v>64</v>
      </c>
      <c r="AK274" s="28"/>
    </row>
    <row r="275" ht="55" customHeight="1" spans="1:37">
      <c r="A275" s="27">
        <v>268</v>
      </c>
      <c r="B275" s="28" t="s">
        <v>934</v>
      </c>
      <c r="C275" s="28" t="s">
        <v>935</v>
      </c>
      <c r="D275" s="28" t="s">
        <v>50</v>
      </c>
      <c r="E275" s="28" t="s">
        <v>739</v>
      </c>
      <c r="F275" s="28" t="s">
        <v>740</v>
      </c>
      <c r="G275" s="28" t="s">
        <v>741</v>
      </c>
      <c r="H275" s="29" t="s">
        <v>936</v>
      </c>
      <c r="I275" s="28"/>
      <c r="J275" s="28" t="s">
        <v>155</v>
      </c>
      <c r="K275" s="28" t="s">
        <v>155</v>
      </c>
      <c r="L275" s="28" t="s">
        <v>148</v>
      </c>
      <c r="M275" s="29">
        <v>30</v>
      </c>
      <c r="N275" s="29">
        <v>25</v>
      </c>
      <c r="O275" s="29">
        <v>15</v>
      </c>
      <c r="P275" s="29">
        <v>0</v>
      </c>
      <c r="Q275" s="29">
        <v>0</v>
      </c>
      <c r="R275" s="29">
        <v>10</v>
      </c>
      <c r="S275" s="25">
        <f t="shared" si="4"/>
        <v>5</v>
      </c>
      <c r="T275" s="28"/>
      <c r="U275" s="29">
        <v>754</v>
      </c>
      <c r="V275" s="29">
        <v>1067</v>
      </c>
      <c r="W275" s="29">
        <v>21</v>
      </c>
      <c r="X275" s="29">
        <v>21</v>
      </c>
      <c r="Y275" s="29">
        <v>34</v>
      </c>
      <c r="Z275" s="29">
        <v>35</v>
      </c>
      <c r="AA275" s="28" t="s">
        <v>57</v>
      </c>
      <c r="AB275" s="28" t="s">
        <v>58</v>
      </c>
      <c r="AC275" s="29" t="s">
        <v>841</v>
      </c>
      <c r="AD275" s="64" t="s">
        <v>841</v>
      </c>
      <c r="AE275" s="28" t="s">
        <v>59</v>
      </c>
      <c r="AF275" s="28" t="s">
        <v>59</v>
      </c>
      <c r="AG275" s="28" t="s">
        <v>59</v>
      </c>
      <c r="AH275" s="28" t="s">
        <v>59</v>
      </c>
      <c r="AI275" s="28" t="s">
        <v>59</v>
      </c>
      <c r="AJ275" s="28" t="s">
        <v>64</v>
      </c>
      <c r="AK275" s="28"/>
    </row>
    <row r="276" ht="55" customHeight="1" spans="1:37">
      <c r="A276" s="27">
        <v>269</v>
      </c>
      <c r="B276" s="28" t="s">
        <v>937</v>
      </c>
      <c r="C276" s="28" t="s">
        <v>938</v>
      </c>
      <c r="D276" s="28" t="s">
        <v>50</v>
      </c>
      <c r="E276" s="28" t="s">
        <v>739</v>
      </c>
      <c r="F276" s="28" t="s">
        <v>740</v>
      </c>
      <c r="G276" s="28" t="s">
        <v>741</v>
      </c>
      <c r="H276" s="29" t="s">
        <v>938</v>
      </c>
      <c r="I276" s="28"/>
      <c r="J276" s="28" t="s">
        <v>175</v>
      </c>
      <c r="K276" s="28" t="s">
        <v>215</v>
      </c>
      <c r="L276" s="28" t="s">
        <v>148</v>
      </c>
      <c r="M276" s="29">
        <v>20</v>
      </c>
      <c r="N276" s="29">
        <v>20</v>
      </c>
      <c r="O276" s="29">
        <v>20</v>
      </c>
      <c r="P276" s="29">
        <v>0</v>
      </c>
      <c r="Q276" s="29">
        <v>0</v>
      </c>
      <c r="R276" s="29">
        <v>0</v>
      </c>
      <c r="S276" s="25">
        <f t="shared" si="4"/>
        <v>0</v>
      </c>
      <c r="T276" s="28"/>
      <c r="U276" s="29">
        <v>224</v>
      </c>
      <c r="V276" s="29">
        <v>1236</v>
      </c>
      <c r="W276" s="29">
        <v>21</v>
      </c>
      <c r="X276" s="29">
        <v>21</v>
      </c>
      <c r="Y276" s="29">
        <v>8</v>
      </c>
      <c r="Z276" s="29">
        <v>10</v>
      </c>
      <c r="AA276" s="28" t="s">
        <v>57</v>
      </c>
      <c r="AB276" s="28" t="s">
        <v>58</v>
      </c>
      <c r="AC276" s="29" t="s">
        <v>841</v>
      </c>
      <c r="AD276" s="64" t="s">
        <v>841</v>
      </c>
      <c r="AE276" s="28" t="s">
        <v>59</v>
      </c>
      <c r="AF276" s="28" t="s">
        <v>59</v>
      </c>
      <c r="AG276" s="28" t="s">
        <v>59</v>
      </c>
      <c r="AH276" s="28" t="s">
        <v>59</v>
      </c>
      <c r="AI276" s="28" t="s">
        <v>59</v>
      </c>
      <c r="AJ276" s="28" t="s">
        <v>64</v>
      </c>
      <c r="AK276" s="28"/>
    </row>
    <row r="277" ht="55" customHeight="1" spans="1:37">
      <c r="A277" s="27">
        <v>270</v>
      </c>
      <c r="B277" s="28" t="s">
        <v>939</v>
      </c>
      <c r="C277" s="28" t="s">
        <v>940</v>
      </c>
      <c r="D277" s="28" t="s">
        <v>50</v>
      </c>
      <c r="E277" s="28" t="s">
        <v>739</v>
      </c>
      <c r="F277" s="28" t="s">
        <v>740</v>
      </c>
      <c r="G277" s="28" t="s">
        <v>741</v>
      </c>
      <c r="H277" s="29" t="s">
        <v>940</v>
      </c>
      <c r="I277" s="28"/>
      <c r="J277" s="28" t="s">
        <v>941</v>
      </c>
      <c r="K277" s="28" t="s">
        <v>941</v>
      </c>
      <c r="L277" s="28" t="s">
        <v>148</v>
      </c>
      <c r="M277" s="29">
        <v>20</v>
      </c>
      <c r="N277" s="29">
        <v>10</v>
      </c>
      <c r="O277" s="29">
        <v>10</v>
      </c>
      <c r="P277" s="29">
        <v>0</v>
      </c>
      <c r="Q277" s="29">
        <v>0</v>
      </c>
      <c r="R277" s="29">
        <v>0</v>
      </c>
      <c r="S277" s="25">
        <f t="shared" si="4"/>
        <v>10</v>
      </c>
      <c r="T277" s="28"/>
      <c r="U277" s="29">
        <v>338</v>
      </c>
      <c r="V277" s="29">
        <v>1839</v>
      </c>
      <c r="W277" s="29">
        <v>26</v>
      </c>
      <c r="X277" s="29">
        <v>26</v>
      </c>
      <c r="Y277" s="29">
        <v>18</v>
      </c>
      <c r="Z277" s="29">
        <v>29</v>
      </c>
      <c r="AA277" s="28" t="s">
        <v>57</v>
      </c>
      <c r="AB277" s="28" t="s">
        <v>58</v>
      </c>
      <c r="AC277" s="29" t="s">
        <v>841</v>
      </c>
      <c r="AD277" s="64" t="s">
        <v>841</v>
      </c>
      <c r="AE277" s="28" t="s">
        <v>59</v>
      </c>
      <c r="AF277" s="28" t="s">
        <v>59</v>
      </c>
      <c r="AG277" s="28" t="s">
        <v>59</v>
      </c>
      <c r="AH277" s="28" t="s">
        <v>59</v>
      </c>
      <c r="AI277" s="28" t="s">
        <v>59</v>
      </c>
      <c r="AJ277" s="28" t="s">
        <v>64</v>
      </c>
      <c r="AK277" s="28"/>
    </row>
    <row r="278" ht="55" customHeight="1" spans="1:37">
      <c r="A278" s="27">
        <v>271</v>
      </c>
      <c r="B278" s="28" t="s">
        <v>942</v>
      </c>
      <c r="C278" s="28" t="s">
        <v>943</v>
      </c>
      <c r="D278" s="28" t="s">
        <v>50</v>
      </c>
      <c r="E278" s="28" t="s">
        <v>739</v>
      </c>
      <c r="F278" s="28" t="s">
        <v>740</v>
      </c>
      <c r="G278" s="28" t="s">
        <v>741</v>
      </c>
      <c r="H278" s="29" t="s">
        <v>944</v>
      </c>
      <c r="I278" s="28"/>
      <c r="J278" s="28" t="s">
        <v>945</v>
      </c>
      <c r="K278" s="28" t="s">
        <v>222</v>
      </c>
      <c r="L278" s="28" t="s">
        <v>148</v>
      </c>
      <c r="M278" s="29">
        <v>15</v>
      </c>
      <c r="N278" s="29">
        <v>15</v>
      </c>
      <c r="O278" s="29">
        <v>15</v>
      </c>
      <c r="P278" s="29">
        <v>0</v>
      </c>
      <c r="Q278" s="29">
        <v>0</v>
      </c>
      <c r="R278" s="29">
        <v>0</v>
      </c>
      <c r="S278" s="25">
        <f t="shared" si="4"/>
        <v>0</v>
      </c>
      <c r="T278" s="28"/>
      <c r="U278" s="29">
        <v>165</v>
      </c>
      <c r="V278" s="29">
        <v>396</v>
      </c>
      <c r="W278" s="29">
        <v>21</v>
      </c>
      <c r="X278" s="29">
        <v>21</v>
      </c>
      <c r="Y278" s="29">
        <v>6</v>
      </c>
      <c r="Z278" s="29">
        <v>4</v>
      </c>
      <c r="AA278" s="28" t="s">
        <v>57</v>
      </c>
      <c r="AB278" s="28" t="s">
        <v>58</v>
      </c>
      <c r="AC278" s="29" t="s">
        <v>841</v>
      </c>
      <c r="AD278" s="64" t="s">
        <v>841</v>
      </c>
      <c r="AE278" s="28" t="s">
        <v>59</v>
      </c>
      <c r="AF278" s="28" t="s">
        <v>59</v>
      </c>
      <c r="AG278" s="28" t="s">
        <v>59</v>
      </c>
      <c r="AH278" s="28" t="s">
        <v>59</v>
      </c>
      <c r="AI278" s="28" t="s">
        <v>59</v>
      </c>
      <c r="AJ278" s="28" t="s">
        <v>64</v>
      </c>
      <c r="AK278" s="28"/>
    </row>
    <row r="279" ht="55" customHeight="1" spans="1:37">
      <c r="A279" s="27">
        <v>272</v>
      </c>
      <c r="B279" s="28" t="s">
        <v>946</v>
      </c>
      <c r="C279" s="28" t="s">
        <v>947</v>
      </c>
      <c r="D279" s="28" t="s">
        <v>50</v>
      </c>
      <c r="E279" s="28" t="s">
        <v>739</v>
      </c>
      <c r="F279" s="28" t="s">
        <v>740</v>
      </c>
      <c r="G279" s="28" t="s">
        <v>741</v>
      </c>
      <c r="H279" s="29" t="s">
        <v>947</v>
      </c>
      <c r="I279" s="28"/>
      <c r="J279" s="28" t="s">
        <v>948</v>
      </c>
      <c r="K279" s="28" t="s">
        <v>949</v>
      </c>
      <c r="L279" s="28" t="s">
        <v>148</v>
      </c>
      <c r="M279" s="29">
        <v>5</v>
      </c>
      <c r="N279" s="29">
        <v>5</v>
      </c>
      <c r="O279" s="29">
        <v>0</v>
      </c>
      <c r="P279" s="29">
        <v>5</v>
      </c>
      <c r="Q279" s="29">
        <v>0</v>
      </c>
      <c r="R279" s="29">
        <v>0</v>
      </c>
      <c r="S279" s="25">
        <f t="shared" si="4"/>
        <v>0</v>
      </c>
      <c r="T279" s="28"/>
      <c r="U279" s="29">
        <v>287</v>
      </c>
      <c r="V279" s="29">
        <v>153</v>
      </c>
      <c r="W279" s="29">
        <v>21</v>
      </c>
      <c r="X279" s="29">
        <v>21</v>
      </c>
      <c r="Y279" s="29">
        <v>4</v>
      </c>
      <c r="Z279" s="29">
        <v>14</v>
      </c>
      <c r="AA279" s="28" t="s">
        <v>57</v>
      </c>
      <c r="AB279" s="28" t="s">
        <v>58</v>
      </c>
      <c r="AC279" s="29" t="s">
        <v>841</v>
      </c>
      <c r="AD279" s="64" t="s">
        <v>841</v>
      </c>
      <c r="AE279" s="28" t="s">
        <v>59</v>
      </c>
      <c r="AF279" s="28" t="s">
        <v>59</v>
      </c>
      <c r="AG279" s="28" t="s">
        <v>59</v>
      </c>
      <c r="AH279" s="28" t="s">
        <v>59</v>
      </c>
      <c r="AI279" s="28" t="s">
        <v>59</v>
      </c>
      <c r="AJ279" s="28" t="s">
        <v>64</v>
      </c>
      <c r="AK279" s="28"/>
    </row>
    <row r="280" ht="55" customHeight="1" spans="1:37">
      <c r="A280" s="27">
        <v>273</v>
      </c>
      <c r="B280" s="28" t="s">
        <v>950</v>
      </c>
      <c r="C280" s="28" t="s">
        <v>951</v>
      </c>
      <c r="D280" s="28" t="s">
        <v>50</v>
      </c>
      <c r="E280" s="28" t="s">
        <v>739</v>
      </c>
      <c r="F280" s="28" t="s">
        <v>740</v>
      </c>
      <c r="G280" s="28" t="s">
        <v>741</v>
      </c>
      <c r="H280" s="29" t="s">
        <v>951</v>
      </c>
      <c r="I280" s="28"/>
      <c r="J280" s="28" t="s">
        <v>390</v>
      </c>
      <c r="K280" s="28" t="s">
        <v>218</v>
      </c>
      <c r="L280" s="28" t="s">
        <v>176</v>
      </c>
      <c r="M280" s="29">
        <v>8</v>
      </c>
      <c r="N280" s="29">
        <v>8</v>
      </c>
      <c r="O280" s="29">
        <v>0</v>
      </c>
      <c r="P280" s="29">
        <v>0</v>
      </c>
      <c r="Q280" s="29">
        <v>8</v>
      </c>
      <c r="R280" s="29">
        <v>0</v>
      </c>
      <c r="S280" s="25">
        <f t="shared" si="4"/>
        <v>0</v>
      </c>
      <c r="T280" s="28"/>
      <c r="U280" s="29">
        <v>235</v>
      </c>
      <c r="V280" s="29">
        <v>2387</v>
      </c>
      <c r="W280" s="29">
        <v>26</v>
      </c>
      <c r="X280" s="29">
        <v>26</v>
      </c>
      <c r="Y280" s="29">
        <v>11</v>
      </c>
      <c r="Z280" s="29">
        <v>112</v>
      </c>
      <c r="AA280" s="28" t="s">
        <v>57</v>
      </c>
      <c r="AB280" s="28" t="s">
        <v>58</v>
      </c>
      <c r="AC280" s="29" t="s">
        <v>841</v>
      </c>
      <c r="AD280" s="64" t="s">
        <v>841</v>
      </c>
      <c r="AE280" s="28" t="s">
        <v>59</v>
      </c>
      <c r="AF280" s="28" t="s">
        <v>59</v>
      </c>
      <c r="AG280" s="28" t="s">
        <v>59</v>
      </c>
      <c r="AH280" s="28" t="s">
        <v>59</v>
      </c>
      <c r="AI280" s="28" t="s">
        <v>59</v>
      </c>
      <c r="AJ280" s="28" t="s">
        <v>64</v>
      </c>
      <c r="AK280" s="28"/>
    </row>
    <row r="281" ht="55" customHeight="1" spans="1:37">
      <c r="A281" s="27">
        <v>274</v>
      </c>
      <c r="B281" s="28" t="s">
        <v>952</v>
      </c>
      <c r="C281" s="28" t="s">
        <v>953</v>
      </c>
      <c r="D281" s="28" t="s">
        <v>50</v>
      </c>
      <c r="E281" s="28" t="s">
        <v>739</v>
      </c>
      <c r="F281" s="28" t="s">
        <v>740</v>
      </c>
      <c r="G281" s="28" t="s">
        <v>741</v>
      </c>
      <c r="H281" s="29" t="s">
        <v>953</v>
      </c>
      <c r="I281" s="28"/>
      <c r="J281" s="28" t="s">
        <v>163</v>
      </c>
      <c r="K281" s="28" t="s">
        <v>430</v>
      </c>
      <c r="L281" s="28" t="s">
        <v>437</v>
      </c>
      <c r="M281" s="29">
        <v>18</v>
      </c>
      <c r="N281" s="29">
        <v>10</v>
      </c>
      <c r="O281" s="29">
        <v>0</v>
      </c>
      <c r="P281" s="29">
        <v>10</v>
      </c>
      <c r="Q281" s="29">
        <v>0</v>
      </c>
      <c r="R281" s="29">
        <v>0</v>
      </c>
      <c r="S281" s="25">
        <f t="shared" si="4"/>
        <v>8</v>
      </c>
      <c r="T281" s="28"/>
      <c r="U281" s="29">
        <v>314</v>
      </c>
      <c r="V281" s="29">
        <v>336</v>
      </c>
      <c r="W281" s="29">
        <v>21</v>
      </c>
      <c r="X281" s="29">
        <v>21</v>
      </c>
      <c r="Y281" s="29">
        <v>13</v>
      </c>
      <c r="Z281" s="29">
        <v>7</v>
      </c>
      <c r="AA281" s="28" t="s">
        <v>57</v>
      </c>
      <c r="AB281" s="28" t="s">
        <v>58</v>
      </c>
      <c r="AC281" s="29" t="s">
        <v>841</v>
      </c>
      <c r="AD281" s="64" t="s">
        <v>841</v>
      </c>
      <c r="AE281" s="28" t="s">
        <v>59</v>
      </c>
      <c r="AF281" s="28" t="s">
        <v>59</v>
      </c>
      <c r="AG281" s="28" t="s">
        <v>59</v>
      </c>
      <c r="AH281" s="28" t="s">
        <v>59</v>
      </c>
      <c r="AI281" s="28" t="s">
        <v>59</v>
      </c>
      <c r="AJ281" s="28" t="s">
        <v>64</v>
      </c>
      <c r="AK281" s="28"/>
    </row>
    <row r="282" ht="55" customHeight="1" spans="1:37">
      <c r="A282" s="27">
        <v>275</v>
      </c>
      <c r="B282" s="28" t="s">
        <v>954</v>
      </c>
      <c r="C282" s="28" t="s">
        <v>955</v>
      </c>
      <c r="D282" s="28" t="s">
        <v>50</v>
      </c>
      <c r="E282" s="28" t="s">
        <v>739</v>
      </c>
      <c r="F282" s="28" t="s">
        <v>740</v>
      </c>
      <c r="G282" s="28" t="s">
        <v>741</v>
      </c>
      <c r="H282" s="29" t="s">
        <v>955</v>
      </c>
      <c r="I282" s="28"/>
      <c r="J282" s="28" t="s">
        <v>261</v>
      </c>
      <c r="K282" s="28" t="s">
        <v>956</v>
      </c>
      <c r="L282" s="28" t="s">
        <v>75</v>
      </c>
      <c r="M282" s="29">
        <v>10</v>
      </c>
      <c r="N282" s="29">
        <v>10</v>
      </c>
      <c r="O282" s="29">
        <v>0</v>
      </c>
      <c r="P282" s="29">
        <v>10</v>
      </c>
      <c r="Q282" s="29">
        <v>0</v>
      </c>
      <c r="R282" s="29">
        <v>0</v>
      </c>
      <c r="S282" s="25">
        <f t="shared" si="4"/>
        <v>0</v>
      </c>
      <c r="T282" s="28"/>
      <c r="U282" s="29">
        <v>162</v>
      </c>
      <c r="V282" s="29">
        <v>1673</v>
      </c>
      <c r="W282" s="29">
        <v>21</v>
      </c>
      <c r="X282" s="29">
        <v>21</v>
      </c>
      <c r="Y282" s="29">
        <v>11</v>
      </c>
      <c r="Z282" s="29">
        <v>47</v>
      </c>
      <c r="AA282" s="28" t="s">
        <v>57</v>
      </c>
      <c r="AB282" s="28" t="s">
        <v>58</v>
      </c>
      <c r="AC282" s="29" t="s">
        <v>841</v>
      </c>
      <c r="AD282" s="64" t="s">
        <v>841</v>
      </c>
      <c r="AE282" s="28" t="s">
        <v>59</v>
      </c>
      <c r="AF282" s="28" t="s">
        <v>59</v>
      </c>
      <c r="AG282" s="28" t="s">
        <v>59</v>
      </c>
      <c r="AH282" s="28" t="s">
        <v>59</v>
      </c>
      <c r="AI282" s="28" t="s">
        <v>59</v>
      </c>
      <c r="AJ282" s="28" t="s">
        <v>64</v>
      </c>
      <c r="AK282" s="28"/>
    </row>
    <row r="283" ht="55" customHeight="1" spans="1:37">
      <c r="A283" s="27">
        <v>276</v>
      </c>
      <c r="B283" s="28" t="s">
        <v>957</v>
      </c>
      <c r="C283" s="28" t="s">
        <v>958</v>
      </c>
      <c r="D283" s="28" t="s">
        <v>50</v>
      </c>
      <c r="E283" s="28" t="s">
        <v>739</v>
      </c>
      <c r="F283" s="28" t="s">
        <v>740</v>
      </c>
      <c r="G283" s="28" t="s">
        <v>741</v>
      </c>
      <c r="H283" s="29" t="s">
        <v>958</v>
      </c>
      <c r="I283" s="28"/>
      <c r="J283" s="28" t="s">
        <v>959</v>
      </c>
      <c r="K283" s="28" t="s">
        <v>505</v>
      </c>
      <c r="L283" s="28" t="s">
        <v>143</v>
      </c>
      <c r="M283" s="29">
        <v>10</v>
      </c>
      <c r="N283" s="29">
        <v>10</v>
      </c>
      <c r="O283" s="29">
        <v>0</v>
      </c>
      <c r="P283" s="29">
        <v>10</v>
      </c>
      <c r="Q283" s="29">
        <v>0</v>
      </c>
      <c r="R283" s="29">
        <v>0</v>
      </c>
      <c r="S283" s="25">
        <f t="shared" si="4"/>
        <v>0</v>
      </c>
      <c r="T283" s="28"/>
      <c r="U283" s="29">
        <v>156</v>
      </c>
      <c r="V283" s="29">
        <v>1072</v>
      </c>
      <c r="W283" s="29">
        <v>26</v>
      </c>
      <c r="X283" s="29">
        <v>26</v>
      </c>
      <c r="Y283" s="29">
        <v>7</v>
      </c>
      <c r="Z283" s="29">
        <v>63</v>
      </c>
      <c r="AA283" s="28" t="s">
        <v>57</v>
      </c>
      <c r="AB283" s="28" t="s">
        <v>58</v>
      </c>
      <c r="AC283" s="29" t="s">
        <v>841</v>
      </c>
      <c r="AD283" s="64" t="s">
        <v>841</v>
      </c>
      <c r="AE283" s="28" t="s">
        <v>59</v>
      </c>
      <c r="AF283" s="28" t="s">
        <v>59</v>
      </c>
      <c r="AG283" s="28" t="s">
        <v>59</v>
      </c>
      <c r="AH283" s="28" t="s">
        <v>59</v>
      </c>
      <c r="AI283" s="28" t="s">
        <v>59</v>
      </c>
      <c r="AJ283" s="28" t="s">
        <v>64</v>
      </c>
      <c r="AK283" s="28"/>
    </row>
    <row r="284" ht="55" customHeight="1" spans="1:37">
      <c r="A284" s="27">
        <v>277</v>
      </c>
      <c r="B284" s="28" t="s">
        <v>960</v>
      </c>
      <c r="C284" s="28" t="s">
        <v>961</v>
      </c>
      <c r="D284" s="28" t="s">
        <v>50</v>
      </c>
      <c r="E284" s="28" t="s">
        <v>739</v>
      </c>
      <c r="F284" s="28" t="s">
        <v>740</v>
      </c>
      <c r="G284" s="28" t="s">
        <v>741</v>
      </c>
      <c r="H284" s="29" t="s">
        <v>961</v>
      </c>
      <c r="I284" s="28"/>
      <c r="J284" s="28" t="s">
        <v>426</v>
      </c>
      <c r="K284" s="28" t="s">
        <v>962</v>
      </c>
      <c r="L284" s="28" t="s">
        <v>148</v>
      </c>
      <c r="M284" s="29">
        <v>10</v>
      </c>
      <c r="N284" s="29">
        <v>10</v>
      </c>
      <c r="O284" s="29">
        <v>0</v>
      </c>
      <c r="P284" s="29">
        <v>10</v>
      </c>
      <c r="Q284" s="29">
        <v>0</v>
      </c>
      <c r="R284" s="29">
        <v>0</v>
      </c>
      <c r="S284" s="25">
        <f t="shared" si="4"/>
        <v>0</v>
      </c>
      <c r="T284" s="28"/>
      <c r="U284" s="29">
        <v>252</v>
      </c>
      <c r="V284" s="29">
        <v>365</v>
      </c>
      <c r="W284" s="29">
        <v>21</v>
      </c>
      <c r="X284" s="29">
        <v>21</v>
      </c>
      <c r="Y284" s="29">
        <v>16</v>
      </c>
      <c r="Z284" s="29">
        <v>18</v>
      </c>
      <c r="AA284" s="28" t="s">
        <v>57</v>
      </c>
      <c r="AB284" s="28" t="s">
        <v>58</v>
      </c>
      <c r="AC284" s="29" t="s">
        <v>841</v>
      </c>
      <c r="AD284" s="64" t="s">
        <v>841</v>
      </c>
      <c r="AE284" s="28" t="s">
        <v>59</v>
      </c>
      <c r="AF284" s="28" t="s">
        <v>59</v>
      </c>
      <c r="AG284" s="28" t="s">
        <v>59</v>
      </c>
      <c r="AH284" s="28" t="s">
        <v>59</v>
      </c>
      <c r="AI284" s="28" t="s">
        <v>59</v>
      </c>
      <c r="AJ284" s="28" t="s">
        <v>64</v>
      </c>
      <c r="AK284" s="28"/>
    </row>
    <row r="285" ht="55" customHeight="1" spans="1:37">
      <c r="A285" s="27">
        <v>278</v>
      </c>
      <c r="B285" s="28" t="s">
        <v>963</v>
      </c>
      <c r="C285" s="28" t="s">
        <v>964</v>
      </c>
      <c r="D285" s="28" t="s">
        <v>50</v>
      </c>
      <c r="E285" s="28" t="s">
        <v>739</v>
      </c>
      <c r="F285" s="28" t="s">
        <v>740</v>
      </c>
      <c r="G285" s="28" t="s">
        <v>741</v>
      </c>
      <c r="H285" s="29" t="s">
        <v>965</v>
      </c>
      <c r="I285" s="28"/>
      <c r="J285" s="28" t="s">
        <v>147</v>
      </c>
      <c r="K285" s="28" t="s">
        <v>211</v>
      </c>
      <c r="L285" s="28" t="s">
        <v>148</v>
      </c>
      <c r="M285" s="29">
        <v>30</v>
      </c>
      <c r="N285" s="29">
        <v>30</v>
      </c>
      <c r="O285" s="29">
        <v>20</v>
      </c>
      <c r="P285" s="29">
        <v>0</v>
      </c>
      <c r="Q285" s="29">
        <v>0</v>
      </c>
      <c r="R285" s="29">
        <v>10</v>
      </c>
      <c r="S285" s="25">
        <f t="shared" si="4"/>
        <v>0</v>
      </c>
      <c r="T285" s="28"/>
      <c r="U285" s="29">
        <v>668</v>
      </c>
      <c r="V285" s="29">
        <v>1699</v>
      </c>
      <c r="W285" s="29">
        <v>21</v>
      </c>
      <c r="X285" s="29">
        <v>21</v>
      </c>
      <c r="Y285" s="29">
        <v>22</v>
      </c>
      <c r="Z285" s="29">
        <v>37</v>
      </c>
      <c r="AA285" s="28" t="s">
        <v>57</v>
      </c>
      <c r="AB285" s="28" t="s">
        <v>58</v>
      </c>
      <c r="AC285" s="29" t="s">
        <v>841</v>
      </c>
      <c r="AD285" s="64" t="s">
        <v>841</v>
      </c>
      <c r="AE285" s="28" t="s">
        <v>59</v>
      </c>
      <c r="AF285" s="28" t="s">
        <v>59</v>
      </c>
      <c r="AG285" s="28" t="s">
        <v>59</v>
      </c>
      <c r="AH285" s="28" t="s">
        <v>59</v>
      </c>
      <c r="AI285" s="28" t="s">
        <v>59</v>
      </c>
      <c r="AJ285" s="28" t="s">
        <v>64</v>
      </c>
      <c r="AK285" s="28"/>
    </row>
    <row r="286" ht="55" customHeight="1" spans="1:37">
      <c r="A286" s="27">
        <v>279</v>
      </c>
      <c r="B286" s="28" t="s">
        <v>966</v>
      </c>
      <c r="C286" s="28" t="s">
        <v>967</v>
      </c>
      <c r="D286" s="28" t="s">
        <v>50</v>
      </c>
      <c r="E286" s="28" t="s">
        <v>739</v>
      </c>
      <c r="F286" s="28" t="s">
        <v>740</v>
      </c>
      <c r="G286" s="28" t="s">
        <v>741</v>
      </c>
      <c r="H286" s="29" t="s">
        <v>967</v>
      </c>
      <c r="I286" s="28"/>
      <c r="J286" s="28" t="s">
        <v>968</v>
      </c>
      <c r="K286" s="28" t="s">
        <v>460</v>
      </c>
      <c r="L286" s="28" t="s">
        <v>969</v>
      </c>
      <c r="M286" s="29">
        <v>35</v>
      </c>
      <c r="N286" s="29">
        <v>25</v>
      </c>
      <c r="O286" s="29">
        <v>0</v>
      </c>
      <c r="P286" s="29">
        <v>5</v>
      </c>
      <c r="Q286" s="29">
        <v>0</v>
      </c>
      <c r="R286" s="29">
        <v>20</v>
      </c>
      <c r="S286" s="25">
        <f t="shared" si="4"/>
        <v>10</v>
      </c>
      <c r="T286" s="28"/>
      <c r="U286" s="29">
        <v>413</v>
      </c>
      <c r="V286" s="29">
        <v>815</v>
      </c>
      <c r="W286" s="29">
        <v>26</v>
      </c>
      <c r="X286" s="29">
        <v>26</v>
      </c>
      <c r="Y286" s="29">
        <v>12</v>
      </c>
      <c r="Z286" s="29">
        <v>23</v>
      </c>
      <c r="AA286" s="28" t="s">
        <v>57</v>
      </c>
      <c r="AB286" s="28" t="s">
        <v>58</v>
      </c>
      <c r="AC286" s="29" t="s">
        <v>841</v>
      </c>
      <c r="AD286" s="64" t="s">
        <v>841</v>
      </c>
      <c r="AE286" s="28" t="s">
        <v>59</v>
      </c>
      <c r="AF286" s="28" t="s">
        <v>59</v>
      </c>
      <c r="AG286" s="28" t="s">
        <v>59</v>
      </c>
      <c r="AH286" s="28" t="s">
        <v>59</v>
      </c>
      <c r="AI286" s="28" t="s">
        <v>59</v>
      </c>
      <c r="AJ286" s="28" t="s">
        <v>64</v>
      </c>
      <c r="AK286" s="28"/>
    </row>
    <row r="287" ht="55" customHeight="1" spans="1:37">
      <c r="A287" s="27">
        <v>280</v>
      </c>
      <c r="B287" s="28" t="s">
        <v>970</v>
      </c>
      <c r="C287" s="28" t="s">
        <v>971</v>
      </c>
      <c r="D287" s="28" t="s">
        <v>50</v>
      </c>
      <c r="E287" s="28" t="s">
        <v>739</v>
      </c>
      <c r="F287" s="28" t="s">
        <v>740</v>
      </c>
      <c r="G287" s="28" t="s">
        <v>741</v>
      </c>
      <c r="H287" s="29" t="s">
        <v>971</v>
      </c>
      <c r="I287" s="28"/>
      <c r="J287" s="28" t="s">
        <v>972</v>
      </c>
      <c r="K287" s="28" t="s">
        <v>973</v>
      </c>
      <c r="L287" s="28" t="s">
        <v>143</v>
      </c>
      <c r="M287" s="29">
        <v>15</v>
      </c>
      <c r="N287" s="29">
        <v>13</v>
      </c>
      <c r="O287" s="29">
        <v>0</v>
      </c>
      <c r="P287" s="29">
        <v>5</v>
      </c>
      <c r="Q287" s="29">
        <v>8</v>
      </c>
      <c r="R287" s="29">
        <v>0</v>
      </c>
      <c r="S287" s="25">
        <f t="shared" si="4"/>
        <v>2</v>
      </c>
      <c r="T287" s="28"/>
      <c r="U287" s="29">
        <v>91</v>
      </c>
      <c r="V287" s="29">
        <v>580</v>
      </c>
      <c r="W287" s="29">
        <v>21</v>
      </c>
      <c r="X287" s="29">
        <v>21</v>
      </c>
      <c r="Y287" s="29">
        <v>3</v>
      </c>
      <c r="Z287" s="29">
        <v>12</v>
      </c>
      <c r="AA287" s="28" t="s">
        <v>57</v>
      </c>
      <c r="AB287" s="28" t="s">
        <v>58</v>
      </c>
      <c r="AC287" s="29" t="s">
        <v>841</v>
      </c>
      <c r="AD287" s="64" t="s">
        <v>841</v>
      </c>
      <c r="AE287" s="28" t="s">
        <v>59</v>
      </c>
      <c r="AF287" s="28" t="s">
        <v>59</v>
      </c>
      <c r="AG287" s="28" t="s">
        <v>59</v>
      </c>
      <c r="AH287" s="28" t="s">
        <v>59</v>
      </c>
      <c r="AI287" s="28" t="s">
        <v>59</v>
      </c>
      <c r="AJ287" s="28" t="s">
        <v>64</v>
      </c>
      <c r="AK287" s="28"/>
    </row>
    <row r="288" ht="55" customHeight="1" spans="1:37">
      <c r="A288" s="27">
        <v>281</v>
      </c>
      <c r="B288" s="28" t="s">
        <v>974</v>
      </c>
      <c r="C288" s="28" t="s">
        <v>975</v>
      </c>
      <c r="D288" s="28" t="s">
        <v>50</v>
      </c>
      <c r="E288" s="28" t="s">
        <v>739</v>
      </c>
      <c r="F288" s="28" t="s">
        <v>740</v>
      </c>
      <c r="G288" s="28" t="s">
        <v>741</v>
      </c>
      <c r="H288" s="29" t="s">
        <v>975</v>
      </c>
      <c r="I288" s="28"/>
      <c r="J288" s="28" t="s">
        <v>371</v>
      </c>
      <c r="K288" s="28" t="s">
        <v>973</v>
      </c>
      <c r="L288" s="28" t="s">
        <v>311</v>
      </c>
      <c r="M288" s="29">
        <v>38</v>
      </c>
      <c r="N288" s="29">
        <v>38</v>
      </c>
      <c r="O288" s="29">
        <v>0</v>
      </c>
      <c r="P288" s="29">
        <v>20</v>
      </c>
      <c r="Q288" s="29">
        <v>8</v>
      </c>
      <c r="R288" s="29">
        <v>10</v>
      </c>
      <c r="S288" s="25">
        <f t="shared" si="4"/>
        <v>0</v>
      </c>
      <c r="T288" s="28"/>
      <c r="U288" s="29">
        <v>109</v>
      </c>
      <c r="V288" s="29">
        <v>1176</v>
      </c>
      <c r="W288" s="29">
        <v>21</v>
      </c>
      <c r="X288" s="29">
        <v>21</v>
      </c>
      <c r="Y288" s="29">
        <v>3</v>
      </c>
      <c r="Z288" s="29">
        <v>7</v>
      </c>
      <c r="AA288" s="28" t="s">
        <v>57</v>
      </c>
      <c r="AB288" s="28" t="s">
        <v>58</v>
      </c>
      <c r="AC288" s="29" t="s">
        <v>841</v>
      </c>
      <c r="AD288" s="64" t="s">
        <v>841</v>
      </c>
      <c r="AE288" s="28" t="s">
        <v>59</v>
      </c>
      <c r="AF288" s="28" t="s">
        <v>59</v>
      </c>
      <c r="AG288" s="28" t="s">
        <v>59</v>
      </c>
      <c r="AH288" s="28" t="s">
        <v>59</v>
      </c>
      <c r="AI288" s="28" t="s">
        <v>59</v>
      </c>
      <c r="AJ288" s="28" t="s">
        <v>64</v>
      </c>
      <c r="AK288" s="28"/>
    </row>
    <row r="289" ht="55" customHeight="1" spans="1:37">
      <c r="A289" s="27">
        <v>282</v>
      </c>
      <c r="B289" s="28" t="s">
        <v>976</v>
      </c>
      <c r="C289" s="28" t="s">
        <v>977</v>
      </c>
      <c r="D289" s="28" t="s">
        <v>50</v>
      </c>
      <c r="E289" s="28" t="s">
        <v>739</v>
      </c>
      <c r="F289" s="28" t="s">
        <v>740</v>
      </c>
      <c r="G289" s="28" t="s">
        <v>741</v>
      </c>
      <c r="H289" s="29" t="s">
        <v>977</v>
      </c>
      <c r="I289" s="28"/>
      <c r="J289" s="28" t="s">
        <v>360</v>
      </c>
      <c r="K289" s="28" t="s">
        <v>335</v>
      </c>
      <c r="L289" s="28" t="s">
        <v>143</v>
      </c>
      <c r="M289" s="29">
        <v>10</v>
      </c>
      <c r="N289" s="29">
        <v>10</v>
      </c>
      <c r="O289" s="29">
        <v>0</v>
      </c>
      <c r="P289" s="29">
        <v>10</v>
      </c>
      <c r="Q289" s="29">
        <v>0</v>
      </c>
      <c r="R289" s="29">
        <v>0</v>
      </c>
      <c r="S289" s="25">
        <f t="shared" si="4"/>
        <v>0</v>
      </c>
      <c r="T289" s="28"/>
      <c r="U289" s="29">
        <v>611</v>
      </c>
      <c r="V289" s="29">
        <v>508</v>
      </c>
      <c r="W289" s="29">
        <v>26</v>
      </c>
      <c r="X289" s="29">
        <v>26</v>
      </c>
      <c r="Y289" s="29">
        <v>24</v>
      </c>
      <c r="Z289" s="29">
        <v>13</v>
      </c>
      <c r="AA289" s="28" t="s">
        <v>57</v>
      </c>
      <c r="AB289" s="28" t="s">
        <v>58</v>
      </c>
      <c r="AC289" s="29" t="s">
        <v>841</v>
      </c>
      <c r="AD289" s="64" t="s">
        <v>841</v>
      </c>
      <c r="AE289" s="28" t="s">
        <v>59</v>
      </c>
      <c r="AF289" s="28" t="s">
        <v>59</v>
      </c>
      <c r="AG289" s="28" t="s">
        <v>59</v>
      </c>
      <c r="AH289" s="28" t="s">
        <v>59</v>
      </c>
      <c r="AI289" s="28" t="s">
        <v>59</v>
      </c>
      <c r="AJ289" s="28" t="s">
        <v>64</v>
      </c>
      <c r="AK289" s="28"/>
    </row>
    <row r="290" ht="55" customHeight="1" spans="1:37">
      <c r="A290" s="27">
        <v>283</v>
      </c>
      <c r="B290" s="28" t="s">
        <v>978</v>
      </c>
      <c r="C290" s="28" t="s">
        <v>979</v>
      </c>
      <c r="D290" s="28" t="s">
        <v>50</v>
      </c>
      <c r="E290" s="28" t="s">
        <v>739</v>
      </c>
      <c r="F290" s="28" t="s">
        <v>740</v>
      </c>
      <c r="G290" s="28" t="s">
        <v>741</v>
      </c>
      <c r="H290" s="29" t="s">
        <v>979</v>
      </c>
      <c r="I290" s="28"/>
      <c r="J290" s="28" t="s">
        <v>345</v>
      </c>
      <c r="K290" s="28" t="s">
        <v>980</v>
      </c>
      <c r="L290" s="28" t="s">
        <v>148</v>
      </c>
      <c r="M290" s="29">
        <v>50</v>
      </c>
      <c r="N290" s="29">
        <v>40</v>
      </c>
      <c r="O290" s="29">
        <v>0</v>
      </c>
      <c r="P290" s="29">
        <v>40</v>
      </c>
      <c r="Q290" s="29">
        <v>0</v>
      </c>
      <c r="R290" s="29">
        <v>0</v>
      </c>
      <c r="S290" s="25">
        <f t="shared" si="4"/>
        <v>10</v>
      </c>
      <c r="T290" s="28"/>
      <c r="U290" s="29">
        <v>396</v>
      </c>
      <c r="V290" s="29">
        <v>476</v>
      </c>
      <c r="W290" s="29">
        <v>21</v>
      </c>
      <c r="X290" s="29">
        <v>21</v>
      </c>
      <c r="Y290" s="29">
        <v>18</v>
      </c>
      <c r="Z290" s="29">
        <v>16</v>
      </c>
      <c r="AA290" s="28" t="s">
        <v>57</v>
      </c>
      <c r="AB290" s="28" t="s">
        <v>58</v>
      </c>
      <c r="AC290" s="29" t="s">
        <v>841</v>
      </c>
      <c r="AD290" s="64" t="s">
        <v>841</v>
      </c>
      <c r="AE290" s="28" t="s">
        <v>59</v>
      </c>
      <c r="AF290" s="28" t="s">
        <v>59</v>
      </c>
      <c r="AG290" s="28" t="s">
        <v>59</v>
      </c>
      <c r="AH290" s="28" t="s">
        <v>59</v>
      </c>
      <c r="AI290" s="28" t="s">
        <v>59</v>
      </c>
      <c r="AJ290" s="28" t="s">
        <v>64</v>
      </c>
      <c r="AK290" s="28"/>
    </row>
    <row r="291" ht="55" customHeight="1" spans="1:37">
      <c r="A291" s="27">
        <v>284</v>
      </c>
      <c r="B291" s="28" t="s">
        <v>981</v>
      </c>
      <c r="C291" s="28" t="s">
        <v>982</v>
      </c>
      <c r="D291" s="28" t="s">
        <v>50</v>
      </c>
      <c r="E291" s="28" t="s">
        <v>739</v>
      </c>
      <c r="F291" s="28" t="s">
        <v>740</v>
      </c>
      <c r="G291" s="28" t="s">
        <v>741</v>
      </c>
      <c r="H291" s="29" t="s">
        <v>982</v>
      </c>
      <c r="I291" s="28"/>
      <c r="J291" s="28" t="s">
        <v>983</v>
      </c>
      <c r="K291" s="28" t="s">
        <v>196</v>
      </c>
      <c r="L291" s="28" t="s">
        <v>111</v>
      </c>
      <c r="M291" s="29">
        <v>5</v>
      </c>
      <c r="N291" s="29">
        <v>5</v>
      </c>
      <c r="O291" s="29">
        <v>0</v>
      </c>
      <c r="P291" s="29">
        <v>5</v>
      </c>
      <c r="Q291" s="29">
        <v>0</v>
      </c>
      <c r="R291" s="29">
        <v>0</v>
      </c>
      <c r="S291" s="25">
        <f t="shared" si="4"/>
        <v>0</v>
      </c>
      <c r="T291" s="28"/>
      <c r="U291" s="29">
        <v>421</v>
      </c>
      <c r="V291" s="29">
        <v>1217</v>
      </c>
      <c r="W291" s="29">
        <v>21</v>
      </c>
      <c r="X291" s="29">
        <v>21</v>
      </c>
      <c r="Y291" s="29">
        <v>4</v>
      </c>
      <c r="Z291" s="29">
        <v>10</v>
      </c>
      <c r="AA291" s="28" t="s">
        <v>57</v>
      </c>
      <c r="AB291" s="28" t="s">
        <v>58</v>
      </c>
      <c r="AC291" s="29" t="s">
        <v>841</v>
      </c>
      <c r="AD291" s="64" t="s">
        <v>841</v>
      </c>
      <c r="AE291" s="28" t="s">
        <v>59</v>
      </c>
      <c r="AF291" s="28" t="s">
        <v>59</v>
      </c>
      <c r="AG291" s="28" t="s">
        <v>59</v>
      </c>
      <c r="AH291" s="28" t="s">
        <v>59</v>
      </c>
      <c r="AI291" s="28" t="s">
        <v>59</v>
      </c>
      <c r="AJ291" s="28" t="s">
        <v>64</v>
      </c>
      <c r="AK291" s="28"/>
    </row>
    <row r="292" ht="55" customHeight="1" spans="1:37">
      <c r="A292" s="27">
        <v>285</v>
      </c>
      <c r="B292" s="28" t="s">
        <v>984</v>
      </c>
      <c r="C292" s="28" t="s">
        <v>985</v>
      </c>
      <c r="D292" s="28" t="s">
        <v>50</v>
      </c>
      <c r="E292" s="28" t="s">
        <v>739</v>
      </c>
      <c r="F292" s="28" t="s">
        <v>740</v>
      </c>
      <c r="G292" s="28" t="s">
        <v>741</v>
      </c>
      <c r="H292" s="29" t="s">
        <v>985</v>
      </c>
      <c r="I292" s="28"/>
      <c r="J292" s="28" t="s">
        <v>459</v>
      </c>
      <c r="K292" s="28" t="s">
        <v>945</v>
      </c>
      <c r="L292" s="28" t="s">
        <v>148</v>
      </c>
      <c r="M292" s="29">
        <v>15</v>
      </c>
      <c r="N292" s="29">
        <v>10</v>
      </c>
      <c r="O292" s="29">
        <v>0</v>
      </c>
      <c r="P292" s="29">
        <v>10</v>
      </c>
      <c r="Q292" s="29">
        <v>0</v>
      </c>
      <c r="R292" s="29">
        <v>0</v>
      </c>
      <c r="S292" s="25">
        <f t="shared" si="4"/>
        <v>5</v>
      </c>
      <c r="T292" s="28"/>
      <c r="U292" s="29">
        <v>629</v>
      </c>
      <c r="V292" s="29">
        <v>1520</v>
      </c>
      <c r="W292" s="29">
        <v>26</v>
      </c>
      <c r="X292" s="29">
        <v>26</v>
      </c>
      <c r="Y292" s="29">
        <v>18</v>
      </c>
      <c r="Z292" s="29">
        <v>31</v>
      </c>
      <c r="AA292" s="28" t="s">
        <v>57</v>
      </c>
      <c r="AB292" s="28" t="s">
        <v>58</v>
      </c>
      <c r="AC292" s="29" t="s">
        <v>841</v>
      </c>
      <c r="AD292" s="64" t="s">
        <v>841</v>
      </c>
      <c r="AE292" s="28" t="s">
        <v>59</v>
      </c>
      <c r="AF292" s="28" t="s">
        <v>59</v>
      </c>
      <c r="AG292" s="28" t="s">
        <v>59</v>
      </c>
      <c r="AH292" s="28" t="s">
        <v>59</v>
      </c>
      <c r="AI292" s="28" t="s">
        <v>59</v>
      </c>
      <c r="AJ292" s="28" t="s">
        <v>64</v>
      </c>
      <c r="AK292" s="28"/>
    </row>
    <row r="293" ht="55" customHeight="1" spans="1:37">
      <c r="A293" s="27">
        <v>286</v>
      </c>
      <c r="B293" s="28" t="s">
        <v>986</v>
      </c>
      <c r="C293" s="28" t="s">
        <v>987</v>
      </c>
      <c r="D293" s="28" t="s">
        <v>50</v>
      </c>
      <c r="E293" s="28" t="s">
        <v>739</v>
      </c>
      <c r="F293" s="28" t="s">
        <v>740</v>
      </c>
      <c r="G293" s="28" t="s">
        <v>741</v>
      </c>
      <c r="H293" s="29" t="s">
        <v>987</v>
      </c>
      <c r="I293" s="28"/>
      <c r="J293" s="28" t="s">
        <v>297</v>
      </c>
      <c r="K293" s="28" t="s">
        <v>681</v>
      </c>
      <c r="L293" s="28" t="s">
        <v>123</v>
      </c>
      <c r="M293" s="29">
        <v>17</v>
      </c>
      <c r="N293" s="29">
        <v>10</v>
      </c>
      <c r="O293" s="29">
        <v>0</v>
      </c>
      <c r="P293" s="29">
        <v>10</v>
      </c>
      <c r="Q293" s="29">
        <v>0</v>
      </c>
      <c r="R293" s="29">
        <v>0</v>
      </c>
      <c r="S293" s="25">
        <f t="shared" si="4"/>
        <v>7</v>
      </c>
      <c r="T293" s="28"/>
      <c r="U293" s="29">
        <v>135</v>
      </c>
      <c r="V293" s="29">
        <v>704</v>
      </c>
      <c r="W293" s="29">
        <v>21</v>
      </c>
      <c r="X293" s="29">
        <v>21</v>
      </c>
      <c r="Y293" s="29">
        <v>3</v>
      </c>
      <c r="Z293" s="29">
        <v>30</v>
      </c>
      <c r="AA293" s="28" t="s">
        <v>57</v>
      </c>
      <c r="AB293" s="28" t="s">
        <v>58</v>
      </c>
      <c r="AC293" s="29" t="s">
        <v>841</v>
      </c>
      <c r="AD293" s="64" t="s">
        <v>841</v>
      </c>
      <c r="AE293" s="28" t="s">
        <v>59</v>
      </c>
      <c r="AF293" s="28" t="s">
        <v>59</v>
      </c>
      <c r="AG293" s="28" t="s">
        <v>59</v>
      </c>
      <c r="AH293" s="28" t="s">
        <v>59</v>
      </c>
      <c r="AI293" s="28" t="s">
        <v>59</v>
      </c>
      <c r="AJ293" s="28" t="s">
        <v>64</v>
      </c>
      <c r="AK293" s="28"/>
    </row>
    <row r="294" ht="55" customHeight="1" spans="1:37">
      <c r="A294" s="27">
        <v>287</v>
      </c>
      <c r="B294" s="28" t="s">
        <v>988</v>
      </c>
      <c r="C294" s="28" t="s">
        <v>989</v>
      </c>
      <c r="D294" s="28" t="s">
        <v>50</v>
      </c>
      <c r="E294" s="28" t="s">
        <v>739</v>
      </c>
      <c r="F294" s="28" t="s">
        <v>740</v>
      </c>
      <c r="G294" s="28" t="s">
        <v>741</v>
      </c>
      <c r="H294" s="29" t="s">
        <v>989</v>
      </c>
      <c r="I294" s="28"/>
      <c r="J294" s="28" t="s">
        <v>990</v>
      </c>
      <c r="K294" s="28" t="s">
        <v>990</v>
      </c>
      <c r="L294" s="28" t="s">
        <v>148</v>
      </c>
      <c r="M294" s="29">
        <v>40</v>
      </c>
      <c r="N294" s="29">
        <v>33</v>
      </c>
      <c r="O294" s="29">
        <v>25</v>
      </c>
      <c r="P294" s="29">
        <v>0</v>
      </c>
      <c r="Q294" s="29">
        <v>8</v>
      </c>
      <c r="R294" s="29">
        <v>0</v>
      </c>
      <c r="S294" s="25">
        <f t="shared" si="4"/>
        <v>7</v>
      </c>
      <c r="T294" s="28"/>
      <c r="U294" s="29">
        <v>58</v>
      </c>
      <c r="V294" s="29">
        <v>407</v>
      </c>
      <c r="W294" s="29">
        <v>21</v>
      </c>
      <c r="X294" s="29">
        <v>21</v>
      </c>
      <c r="Y294" s="29">
        <v>7</v>
      </c>
      <c r="Z294" s="29">
        <v>14</v>
      </c>
      <c r="AA294" s="28" t="s">
        <v>57</v>
      </c>
      <c r="AB294" s="28" t="s">
        <v>58</v>
      </c>
      <c r="AC294" s="29" t="s">
        <v>841</v>
      </c>
      <c r="AD294" s="64" t="s">
        <v>841</v>
      </c>
      <c r="AE294" s="28" t="s">
        <v>59</v>
      </c>
      <c r="AF294" s="28" t="s">
        <v>59</v>
      </c>
      <c r="AG294" s="28" t="s">
        <v>59</v>
      </c>
      <c r="AH294" s="28" t="s">
        <v>59</v>
      </c>
      <c r="AI294" s="28" t="s">
        <v>59</v>
      </c>
      <c r="AJ294" s="28" t="s">
        <v>64</v>
      </c>
      <c r="AK294" s="28"/>
    </row>
    <row r="295" ht="55" customHeight="1" spans="1:37">
      <c r="A295" s="27">
        <v>288</v>
      </c>
      <c r="B295" s="28" t="s">
        <v>991</v>
      </c>
      <c r="C295" s="28" t="s">
        <v>992</v>
      </c>
      <c r="D295" s="28" t="s">
        <v>50</v>
      </c>
      <c r="E295" s="28" t="s">
        <v>739</v>
      </c>
      <c r="F295" s="28" t="s">
        <v>740</v>
      </c>
      <c r="G295" s="28" t="s">
        <v>741</v>
      </c>
      <c r="H295" s="29" t="s">
        <v>992</v>
      </c>
      <c r="I295" s="28"/>
      <c r="J295" s="28" t="s">
        <v>364</v>
      </c>
      <c r="K295" s="28" t="s">
        <v>990</v>
      </c>
      <c r="L295" s="28" t="s">
        <v>143</v>
      </c>
      <c r="M295" s="29">
        <v>20</v>
      </c>
      <c r="N295" s="29">
        <v>15</v>
      </c>
      <c r="O295" s="29">
        <v>0</v>
      </c>
      <c r="P295" s="29">
        <v>15</v>
      </c>
      <c r="Q295" s="29">
        <v>0</v>
      </c>
      <c r="R295" s="29">
        <v>0</v>
      </c>
      <c r="S295" s="25">
        <f t="shared" si="4"/>
        <v>5</v>
      </c>
      <c r="T295" s="28"/>
      <c r="U295" s="29">
        <v>1045</v>
      </c>
      <c r="V295" s="29">
        <v>530</v>
      </c>
      <c r="W295" s="29">
        <v>26</v>
      </c>
      <c r="X295" s="29">
        <v>26</v>
      </c>
      <c r="Y295" s="29">
        <v>44</v>
      </c>
      <c r="Z295" s="29">
        <v>30</v>
      </c>
      <c r="AA295" s="28" t="s">
        <v>57</v>
      </c>
      <c r="AB295" s="28" t="s">
        <v>58</v>
      </c>
      <c r="AC295" s="29" t="s">
        <v>841</v>
      </c>
      <c r="AD295" s="64" t="s">
        <v>841</v>
      </c>
      <c r="AE295" s="28" t="s">
        <v>59</v>
      </c>
      <c r="AF295" s="28" t="s">
        <v>59</v>
      </c>
      <c r="AG295" s="28" t="s">
        <v>59</v>
      </c>
      <c r="AH295" s="28" t="s">
        <v>59</v>
      </c>
      <c r="AI295" s="28" t="s">
        <v>59</v>
      </c>
      <c r="AJ295" s="28" t="s">
        <v>64</v>
      </c>
      <c r="AK295" s="28"/>
    </row>
    <row r="296" ht="55" customHeight="1" spans="1:37">
      <c r="A296" s="27">
        <v>289</v>
      </c>
      <c r="B296" s="28" t="s">
        <v>993</v>
      </c>
      <c r="C296" s="28" t="s">
        <v>994</v>
      </c>
      <c r="D296" s="28" t="s">
        <v>50</v>
      </c>
      <c r="E296" s="28" t="s">
        <v>739</v>
      </c>
      <c r="F296" s="28" t="s">
        <v>740</v>
      </c>
      <c r="G296" s="28" t="s">
        <v>741</v>
      </c>
      <c r="H296" s="29" t="s">
        <v>994</v>
      </c>
      <c r="I296" s="28"/>
      <c r="J296" s="28" t="s">
        <v>995</v>
      </c>
      <c r="K296" s="28" t="s">
        <v>995</v>
      </c>
      <c r="L296" s="28" t="s">
        <v>148</v>
      </c>
      <c r="M296" s="29">
        <v>20</v>
      </c>
      <c r="N296" s="29">
        <v>10</v>
      </c>
      <c r="O296" s="29">
        <v>10</v>
      </c>
      <c r="P296" s="29">
        <v>0</v>
      </c>
      <c r="Q296" s="29">
        <v>0</v>
      </c>
      <c r="R296" s="29">
        <v>0</v>
      </c>
      <c r="S296" s="25">
        <f t="shared" si="4"/>
        <v>10</v>
      </c>
      <c r="T296" s="28"/>
      <c r="U296" s="29">
        <v>137</v>
      </c>
      <c r="V296" s="29">
        <v>854</v>
      </c>
      <c r="W296" s="29">
        <v>21</v>
      </c>
      <c r="X296" s="29">
        <v>21</v>
      </c>
      <c r="Y296" s="29">
        <v>4</v>
      </c>
      <c r="Z296" s="29">
        <v>23</v>
      </c>
      <c r="AA296" s="28" t="s">
        <v>57</v>
      </c>
      <c r="AB296" s="28" t="s">
        <v>58</v>
      </c>
      <c r="AC296" s="29" t="s">
        <v>841</v>
      </c>
      <c r="AD296" s="64" t="s">
        <v>841</v>
      </c>
      <c r="AE296" s="28" t="s">
        <v>59</v>
      </c>
      <c r="AF296" s="28" t="s">
        <v>59</v>
      </c>
      <c r="AG296" s="28" t="s">
        <v>59</v>
      </c>
      <c r="AH296" s="28" t="s">
        <v>59</v>
      </c>
      <c r="AI296" s="28" t="s">
        <v>59</v>
      </c>
      <c r="AJ296" s="28" t="s">
        <v>64</v>
      </c>
      <c r="AK296" s="28"/>
    </row>
    <row r="297" ht="55" customHeight="1" spans="1:37">
      <c r="A297" s="27">
        <v>290</v>
      </c>
      <c r="B297" s="28" t="s">
        <v>996</v>
      </c>
      <c r="C297" s="28" t="s">
        <v>997</v>
      </c>
      <c r="D297" s="28" t="s">
        <v>50</v>
      </c>
      <c r="E297" s="28" t="s">
        <v>739</v>
      </c>
      <c r="F297" s="28" t="s">
        <v>740</v>
      </c>
      <c r="G297" s="28" t="s">
        <v>741</v>
      </c>
      <c r="H297" s="29" t="s">
        <v>998</v>
      </c>
      <c r="I297" s="28"/>
      <c r="J297" s="28" t="s">
        <v>505</v>
      </c>
      <c r="K297" s="28" t="s">
        <v>505</v>
      </c>
      <c r="L297" s="28" t="s">
        <v>148</v>
      </c>
      <c r="M297" s="29">
        <v>15</v>
      </c>
      <c r="N297" s="29">
        <v>15</v>
      </c>
      <c r="O297" s="29">
        <v>15</v>
      </c>
      <c r="P297" s="29">
        <v>0</v>
      </c>
      <c r="Q297" s="29">
        <v>0</v>
      </c>
      <c r="R297" s="29">
        <v>0</v>
      </c>
      <c r="S297" s="25">
        <f t="shared" si="4"/>
        <v>0</v>
      </c>
      <c r="T297" s="28"/>
      <c r="U297" s="29">
        <v>649</v>
      </c>
      <c r="V297" s="29">
        <v>763</v>
      </c>
      <c r="W297" s="29">
        <v>21</v>
      </c>
      <c r="X297" s="29">
        <v>21</v>
      </c>
      <c r="Y297" s="29">
        <v>24</v>
      </c>
      <c r="Z297" s="29">
        <v>21</v>
      </c>
      <c r="AA297" s="28" t="s">
        <v>57</v>
      </c>
      <c r="AB297" s="28" t="s">
        <v>58</v>
      </c>
      <c r="AC297" s="29" t="s">
        <v>841</v>
      </c>
      <c r="AD297" s="64" t="s">
        <v>841</v>
      </c>
      <c r="AE297" s="28" t="s">
        <v>59</v>
      </c>
      <c r="AF297" s="28" t="s">
        <v>59</v>
      </c>
      <c r="AG297" s="28" t="s">
        <v>59</v>
      </c>
      <c r="AH297" s="28" t="s">
        <v>59</v>
      </c>
      <c r="AI297" s="28" t="s">
        <v>59</v>
      </c>
      <c r="AJ297" s="28" t="s">
        <v>64</v>
      </c>
      <c r="AK297" s="28"/>
    </row>
    <row r="298" ht="55" customHeight="1" spans="1:37">
      <c r="A298" s="27">
        <v>291</v>
      </c>
      <c r="B298" s="28" t="s">
        <v>999</v>
      </c>
      <c r="C298" s="28" t="s">
        <v>1000</v>
      </c>
      <c r="D298" s="28" t="s">
        <v>50</v>
      </c>
      <c r="E298" s="28" t="s">
        <v>739</v>
      </c>
      <c r="F298" s="28" t="s">
        <v>740</v>
      </c>
      <c r="G298" s="28" t="s">
        <v>741</v>
      </c>
      <c r="H298" s="29" t="s">
        <v>1000</v>
      </c>
      <c r="I298" s="28"/>
      <c r="J298" s="28" t="s">
        <v>1001</v>
      </c>
      <c r="K298" s="28" t="s">
        <v>156</v>
      </c>
      <c r="L298" s="28" t="s">
        <v>311</v>
      </c>
      <c r="M298" s="29">
        <v>13</v>
      </c>
      <c r="N298" s="29">
        <v>13</v>
      </c>
      <c r="O298" s="29">
        <v>0</v>
      </c>
      <c r="P298" s="29">
        <v>5</v>
      </c>
      <c r="Q298" s="29">
        <v>8</v>
      </c>
      <c r="R298" s="29">
        <v>0</v>
      </c>
      <c r="S298" s="25">
        <f t="shared" si="4"/>
        <v>0</v>
      </c>
      <c r="T298" s="28"/>
      <c r="U298" s="29">
        <v>409</v>
      </c>
      <c r="V298" s="29">
        <v>767</v>
      </c>
      <c r="W298" s="29">
        <v>26</v>
      </c>
      <c r="X298" s="29">
        <v>26</v>
      </c>
      <c r="Y298" s="29">
        <v>27</v>
      </c>
      <c r="Z298" s="29">
        <v>16</v>
      </c>
      <c r="AA298" s="28" t="s">
        <v>57</v>
      </c>
      <c r="AB298" s="28" t="s">
        <v>58</v>
      </c>
      <c r="AC298" s="29" t="s">
        <v>841</v>
      </c>
      <c r="AD298" s="64" t="s">
        <v>841</v>
      </c>
      <c r="AE298" s="28" t="s">
        <v>59</v>
      </c>
      <c r="AF298" s="28" t="s">
        <v>59</v>
      </c>
      <c r="AG298" s="28" t="s">
        <v>59</v>
      </c>
      <c r="AH298" s="28" t="s">
        <v>59</v>
      </c>
      <c r="AI298" s="28" t="s">
        <v>59</v>
      </c>
      <c r="AJ298" s="28" t="s">
        <v>64</v>
      </c>
      <c r="AK298" s="28"/>
    </row>
    <row r="299" ht="55" customHeight="1" spans="1:37">
      <c r="A299" s="27">
        <v>292</v>
      </c>
      <c r="B299" s="28" t="s">
        <v>1002</v>
      </c>
      <c r="C299" s="28" t="s">
        <v>1003</v>
      </c>
      <c r="D299" s="28" t="s">
        <v>50</v>
      </c>
      <c r="E299" s="28" t="s">
        <v>739</v>
      </c>
      <c r="F299" s="28" t="s">
        <v>740</v>
      </c>
      <c r="G299" s="28" t="s">
        <v>741</v>
      </c>
      <c r="H299" s="29" t="s">
        <v>1003</v>
      </c>
      <c r="I299" s="28"/>
      <c r="J299" s="28" t="s">
        <v>322</v>
      </c>
      <c r="K299" s="28" t="s">
        <v>1004</v>
      </c>
      <c r="L299" s="28" t="s">
        <v>160</v>
      </c>
      <c r="M299" s="29">
        <v>15</v>
      </c>
      <c r="N299" s="29">
        <v>8</v>
      </c>
      <c r="O299" s="29">
        <v>0</v>
      </c>
      <c r="P299" s="29">
        <v>0</v>
      </c>
      <c r="Q299" s="29">
        <v>8</v>
      </c>
      <c r="R299" s="29">
        <v>0</v>
      </c>
      <c r="S299" s="25">
        <f t="shared" si="4"/>
        <v>7</v>
      </c>
      <c r="T299" s="28"/>
      <c r="U299" s="29">
        <v>141</v>
      </c>
      <c r="V299" s="29">
        <v>436</v>
      </c>
      <c r="W299" s="29">
        <v>21</v>
      </c>
      <c r="X299" s="29">
        <v>21</v>
      </c>
      <c r="Y299" s="29">
        <v>9</v>
      </c>
      <c r="Z299" s="29">
        <v>22</v>
      </c>
      <c r="AA299" s="28" t="s">
        <v>57</v>
      </c>
      <c r="AB299" s="28" t="s">
        <v>58</v>
      </c>
      <c r="AC299" s="29" t="s">
        <v>841</v>
      </c>
      <c r="AD299" s="64" t="s">
        <v>841</v>
      </c>
      <c r="AE299" s="28" t="s">
        <v>59</v>
      </c>
      <c r="AF299" s="28" t="s">
        <v>59</v>
      </c>
      <c r="AG299" s="28" t="s">
        <v>59</v>
      </c>
      <c r="AH299" s="28" t="s">
        <v>59</v>
      </c>
      <c r="AI299" s="28" t="s">
        <v>59</v>
      </c>
      <c r="AJ299" s="28" t="s">
        <v>64</v>
      </c>
      <c r="AK299" s="28"/>
    </row>
    <row r="300" ht="55" customHeight="1" spans="1:37">
      <c r="A300" s="27">
        <v>293</v>
      </c>
      <c r="B300" s="28" t="s">
        <v>1005</v>
      </c>
      <c r="C300" s="28" t="s">
        <v>1006</v>
      </c>
      <c r="D300" s="28" t="s">
        <v>50</v>
      </c>
      <c r="E300" s="28" t="s">
        <v>739</v>
      </c>
      <c r="F300" s="28" t="s">
        <v>740</v>
      </c>
      <c r="G300" s="28" t="s">
        <v>741</v>
      </c>
      <c r="H300" s="29" t="s">
        <v>1006</v>
      </c>
      <c r="I300" s="28"/>
      <c r="J300" s="28" t="s">
        <v>1007</v>
      </c>
      <c r="K300" s="28" t="s">
        <v>1007</v>
      </c>
      <c r="L300" s="28" t="s">
        <v>63</v>
      </c>
      <c r="M300" s="29">
        <v>5</v>
      </c>
      <c r="N300" s="29">
        <v>5</v>
      </c>
      <c r="O300" s="29">
        <v>5</v>
      </c>
      <c r="P300" s="29">
        <v>0</v>
      </c>
      <c r="Q300" s="29">
        <v>0</v>
      </c>
      <c r="R300" s="29">
        <v>0</v>
      </c>
      <c r="S300" s="25">
        <f t="shared" si="4"/>
        <v>0</v>
      </c>
      <c r="T300" s="28"/>
      <c r="U300" s="29">
        <v>603</v>
      </c>
      <c r="V300" s="29">
        <v>441</v>
      </c>
      <c r="W300" s="29">
        <v>21</v>
      </c>
      <c r="X300" s="29">
        <v>21</v>
      </c>
      <c r="Y300" s="29">
        <v>15</v>
      </c>
      <c r="Z300" s="29">
        <v>19</v>
      </c>
      <c r="AA300" s="28" t="s">
        <v>57</v>
      </c>
      <c r="AB300" s="28" t="s">
        <v>58</v>
      </c>
      <c r="AC300" s="29" t="s">
        <v>841</v>
      </c>
      <c r="AD300" s="64" t="s">
        <v>841</v>
      </c>
      <c r="AE300" s="28" t="s">
        <v>59</v>
      </c>
      <c r="AF300" s="28" t="s">
        <v>59</v>
      </c>
      <c r="AG300" s="28" t="s">
        <v>59</v>
      </c>
      <c r="AH300" s="28" t="s">
        <v>59</v>
      </c>
      <c r="AI300" s="28" t="s">
        <v>59</v>
      </c>
      <c r="AJ300" s="28" t="s">
        <v>64</v>
      </c>
      <c r="AK300" s="28"/>
    </row>
    <row r="301" ht="55" customHeight="1" spans="1:37">
      <c r="A301" s="27">
        <v>294</v>
      </c>
      <c r="B301" s="28" t="s">
        <v>1008</v>
      </c>
      <c r="C301" s="28" t="s">
        <v>1009</v>
      </c>
      <c r="D301" s="28" t="s">
        <v>50</v>
      </c>
      <c r="E301" s="28" t="s">
        <v>739</v>
      </c>
      <c r="F301" s="28" t="s">
        <v>740</v>
      </c>
      <c r="G301" s="28" t="s">
        <v>741</v>
      </c>
      <c r="H301" s="29" t="s">
        <v>1009</v>
      </c>
      <c r="I301" s="28"/>
      <c r="J301" s="28" t="s">
        <v>1010</v>
      </c>
      <c r="K301" s="28" t="s">
        <v>689</v>
      </c>
      <c r="L301" s="28" t="s">
        <v>160</v>
      </c>
      <c r="M301" s="29">
        <v>8</v>
      </c>
      <c r="N301" s="29">
        <v>8</v>
      </c>
      <c r="O301" s="29">
        <v>0</v>
      </c>
      <c r="P301" s="29">
        <v>0</v>
      </c>
      <c r="Q301" s="29">
        <v>8</v>
      </c>
      <c r="R301" s="29">
        <v>0</v>
      </c>
      <c r="S301" s="25">
        <f t="shared" si="4"/>
        <v>0</v>
      </c>
      <c r="T301" s="28"/>
      <c r="U301" s="29">
        <v>309</v>
      </c>
      <c r="V301" s="29">
        <v>667</v>
      </c>
      <c r="W301" s="29">
        <v>26</v>
      </c>
      <c r="X301" s="29">
        <v>26</v>
      </c>
      <c r="Y301" s="29">
        <v>14</v>
      </c>
      <c r="Z301" s="29">
        <v>10</v>
      </c>
      <c r="AA301" s="28" t="s">
        <v>57</v>
      </c>
      <c r="AB301" s="28" t="s">
        <v>58</v>
      </c>
      <c r="AC301" s="29" t="s">
        <v>841</v>
      </c>
      <c r="AD301" s="64" t="s">
        <v>841</v>
      </c>
      <c r="AE301" s="28" t="s">
        <v>59</v>
      </c>
      <c r="AF301" s="28" t="s">
        <v>59</v>
      </c>
      <c r="AG301" s="28" t="s">
        <v>59</v>
      </c>
      <c r="AH301" s="28" t="s">
        <v>59</v>
      </c>
      <c r="AI301" s="28" t="s">
        <v>59</v>
      </c>
      <c r="AJ301" s="28" t="s">
        <v>64</v>
      </c>
      <c r="AK301" s="28"/>
    </row>
    <row r="302" ht="55" customHeight="1" spans="1:37">
      <c r="A302" s="27">
        <v>295</v>
      </c>
      <c r="B302" s="28" t="s">
        <v>1011</v>
      </c>
      <c r="C302" s="28" t="s">
        <v>1012</v>
      </c>
      <c r="D302" s="28" t="s">
        <v>50</v>
      </c>
      <c r="E302" s="28" t="s">
        <v>739</v>
      </c>
      <c r="F302" s="28" t="s">
        <v>740</v>
      </c>
      <c r="G302" s="28" t="s">
        <v>741</v>
      </c>
      <c r="H302" s="29" t="s">
        <v>1012</v>
      </c>
      <c r="I302" s="28"/>
      <c r="J302" s="28" t="s">
        <v>614</v>
      </c>
      <c r="K302" s="28" t="s">
        <v>1010</v>
      </c>
      <c r="L302" s="28" t="s">
        <v>266</v>
      </c>
      <c r="M302" s="29">
        <v>10</v>
      </c>
      <c r="N302" s="29">
        <v>10</v>
      </c>
      <c r="O302" s="29">
        <v>0</v>
      </c>
      <c r="P302" s="29">
        <v>10</v>
      </c>
      <c r="Q302" s="29">
        <v>0</v>
      </c>
      <c r="R302" s="29">
        <v>0</v>
      </c>
      <c r="S302" s="25">
        <f t="shared" si="4"/>
        <v>0</v>
      </c>
      <c r="T302" s="28"/>
      <c r="U302" s="29">
        <v>258</v>
      </c>
      <c r="V302" s="29">
        <v>548</v>
      </c>
      <c r="W302" s="29">
        <v>21</v>
      </c>
      <c r="X302" s="29">
        <v>21</v>
      </c>
      <c r="Y302" s="29">
        <v>6</v>
      </c>
      <c r="Z302" s="29">
        <v>6</v>
      </c>
      <c r="AA302" s="28" t="s">
        <v>57</v>
      </c>
      <c r="AB302" s="28" t="s">
        <v>58</v>
      </c>
      <c r="AC302" s="29" t="s">
        <v>841</v>
      </c>
      <c r="AD302" s="64" t="s">
        <v>841</v>
      </c>
      <c r="AE302" s="28" t="s">
        <v>59</v>
      </c>
      <c r="AF302" s="28" t="s">
        <v>59</v>
      </c>
      <c r="AG302" s="28" t="s">
        <v>59</v>
      </c>
      <c r="AH302" s="28" t="s">
        <v>59</v>
      </c>
      <c r="AI302" s="28" t="s">
        <v>59</v>
      </c>
      <c r="AJ302" s="28" t="s">
        <v>64</v>
      </c>
      <c r="AK302" s="28"/>
    </row>
    <row r="303" ht="55" customHeight="1" spans="1:37">
      <c r="A303" s="27">
        <v>296</v>
      </c>
      <c r="B303" s="28" t="s">
        <v>1013</v>
      </c>
      <c r="C303" s="28" t="s">
        <v>1014</v>
      </c>
      <c r="D303" s="28" t="s">
        <v>50</v>
      </c>
      <c r="E303" s="28" t="s">
        <v>739</v>
      </c>
      <c r="F303" s="28" t="s">
        <v>740</v>
      </c>
      <c r="G303" s="28" t="s">
        <v>741</v>
      </c>
      <c r="H303" s="29" t="s">
        <v>1014</v>
      </c>
      <c r="I303" s="28"/>
      <c r="J303" s="28" t="s">
        <v>1015</v>
      </c>
      <c r="K303" s="28" t="s">
        <v>463</v>
      </c>
      <c r="L303" s="28" t="s">
        <v>555</v>
      </c>
      <c r="M303" s="29">
        <v>5</v>
      </c>
      <c r="N303" s="29">
        <v>5</v>
      </c>
      <c r="O303" s="29">
        <v>0</v>
      </c>
      <c r="P303" s="29">
        <v>5</v>
      </c>
      <c r="Q303" s="29">
        <v>0</v>
      </c>
      <c r="R303" s="29">
        <v>0</v>
      </c>
      <c r="S303" s="25">
        <f t="shared" si="4"/>
        <v>0</v>
      </c>
      <c r="T303" s="28"/>
      <c r="U303" s="29">
        <v>406</v>
      </c>
      <c r="V303" s="29">
        <v>359</v>
      </c>
      <c r="W303" s="29">
        <v>21</v>
      </c>
      <c r="X303" s="29">
        <v>21</v>
      </c>
      <c r="Y303" s="29">
        <v>4</v>
      </c>
      <c r="Z303" s="29">
        <v>13</v>
      </c>
      <c r="AA303" s="28" t="s">
        <v>57</v>
      </c>
      <c r="AB303" s="28" t="s">
        <v>58</v>
      </c>
      <c r="AC303" s="29" t="s">
        <v>841</v>
      </c>
      <c r="AD303" s="64" t="s">
        <v>841</v>
      </c>
      <c r="AE303" s="28" t="s">
        <v>59</v>
      </c>
      <c r="AF303" s="28" t="s">
        <v>59</v>
      </c>
      <c r="AG303" s="28" t="s">
        <v>59</v>
      </c>
      <c r="AH303" s="28" t="s">
        <v>59</v>
      </c>
      <c r="AI303" s="28" t="s">
        <v>59</v>
      </c>
      <c r="AJ303" s="28" t="s">
        <v>64</v>
      </c>
      <c r="AK303" s="28"/>
    </row>
    <row r="304" ht="55" customHeight="1" spans="1:37">
      <c r="A304" s="27">
        <v>297</v>
      </c>
      <c r="B304" s="28" t="s">
        <v>1016</v>
      </c>
      <c r="C304" s="28" t="s">
        <v>1017</v>
      </c>
      <c r="D304" s="28" t="s">
        <v>50</v>
      </c>
      <c r="E304" s="28" t="s">
        <v>739</v>
      </c>
      <c r="F304" s="28" t="s">
        <v>740</v>
      </c>
      <c r="G304" s="28" t="s">
        <v>741</v>
      </c>
      <c r="H304" s="29" t="s">
        <v>1018</v>
      </c>
      <c r="I304" s="28"/>
      <c r="J304" s="28" t="s">
        <v>1019</v>
      </c>
      <c r="K304" s="28" t="s">
        <v>1019</v>
      </c>
      <c r="L304" s="28" t="s">
        <v>148</v>
      </c>
      <c r="M304" s="29">
        <v>10</v>
      </c>
      <c r="N304" s="29">
        <v>10</v>
      </c>
      <c r="O304" s="29">
        <v>10</v>
      </c>
      <c r="P304" s="29">
        <v>0</v>
      </c>
      <c r="Q304" s="29">
        <v>0</v>
      </c>
      <c r="R304" s="29">
        <v>0</v>
      </c>
      <c r="S304" s="25">
        <f t="shared" si="4"/>
        <v>0</v>
      </c>
      <c r="T304" s="28"/>
      <c r="U304" s="29">
        <v>197</v>
      </c>
      <c r="V304" s="29">
        <v>902</v>
      </c>
      <c r="W304" s="29">
        <v>26</v>
      </c>
      <c r="X304" s="29">
        <v>26</v>
      </c>
      <c r="Y304" s="29">
        <v>6</v>
      </c>
      <c r="Z304" s="29">
        <v>31</v>
      </c>
      <c r="AA304" s="28" t="s">
        <v>57</v>
      </c>
      <c r="AB304" s="28" t="s">
        <v>58</v>
      </c>
      <c r="AC304" s="29" t="s">
        <v>841</v>
      </c>
      <c r="AD304" s="64" t="s">
        <v>841</v>
      </c>
      <c r="AE304" s="28" t="s">
        <v>59</v>
      </c>
      <c r="AF304" s="28" t="s">
        <v>59</v>
      </c>
      <c r="AG304" s="28" t="s">
        <v>59</v>
      </c>
      <c r="AH304" s="28" t="s">
        <v>59</v>
      </c>
      <c r="AI304" s="28" t="s">
        <v>59</v>
      </c>
      <c r="AJ304" s="28" t="s">
        <v>64</v>
      </c>
      <c r="AK304" s="28"/>
    </row>
    <row r="305" ht="55" customHeight="1" spans="1:37">
      <c r="A305" s="27">
        <v>298</v>
      </c>
      <c r="B305" s="28" t="s">
        <v>1020</v>
      </c>
      <c r="C305" s="28" t="s">
        <v>1021</v>
      </c>
      <c r="D305" s="28" t="s">
        <v>50</v>
      </c>
      <c r="E305" s="28" t="s">
        <v>739</v>
      </c>
      <c r="F305" s="28" t="s">
        <v>740</v>
      </c>
      <c r="G305" s="28" t="s">
        <v>741</v>
      </c>
      <c r="H305" s="29" t="s">
        <v>1022</v>
      </c>
      <c r="I305" s="28"/>
      <c r="J305" s="28" t="s">
        <v>54</v>
      </c>
      <c r="K305" s="28" t="s">
        <v>874</v>
      </c>
      <c r="L305" s="28" t="s">
        <v>878</v>
      </c>
      <c r="M305" s="29">
        <v>500</v>
      </c>
      <c r="N305" s="29">
        <v>500</v>
      </c>
      <c r="O305" s="29">
        <v>0</v>
      </c>
      <c r="P305" s="29">
        <v>0</v>
      </c>
      <c r="Q305" s="29">
        <v>500</v>
      </c>
      <c r="R305" s="29">
        <v>0</v>
      </c>
      <c r="S305" s="25">
        <f t="shared" si="4"/>
        <v>0</v>
      </c>
      <c r="T305" s="28"/>
      <c r="U305" s="29">
        <v>176</v>
      </c>
      <c r="V305" s="29">
        <v>922</v>
      </c>
      <c r="W305" s="29">
        <v>21</v>
      </c>
      <c r="X305" s="29">
        <v>21</v>
      </c>
      <c r="Y305" s="29">
        <v>8</v>
      </c>
      <c r="Z305" s="29">
        <v>28</v>
      </c>
      <c r="AA305" s="28" t="s">
        <v>57</v>
      </c>
      <c r="AB305" s="28" t="s">
        <v>58</v>
      </c>
      <c r="AC305" s="29" t="s">
        <v>841</v>
      </c>
      <c r="AD305" s="64" t="s">
        <v>841</v>
      </c>
      <c r="AE305" s="28" t="s">
        <v>59</v>
      </c>
      <c r="AF305" s="28" t="s">
        <v>59</v>
      </c>
      <c r="AG305" s="28" t="s">
        <v>59</v>
      </c>
      <c r="AH305" s="28" t="s">
        <v>59</v>
      </c>
      <c r="AI305" s="28" t="s">
        <v>59</v>
      </c>
      <c r="AJ305" s="28" t="s">
        <v>64</v>
      </c>
      <c r="AK305" s="28"/>
    </row>
    <row r="306" ht="55" customHeight="1" spans="1:37">
      <c r="A306" s="27">
        <v>299</v>
      </c>
      <c r="B306" s="28" t="s">
        <v>1023</v>
      </c>
      <c r="C306" s="28" t="s">
        <v>1024</v>
      </c>
      <c r="D306" s="28" t="s">
        <v>50</v>
      </c>
      <c r="E306" s="28" t="s">
        <v>739</v>
      </c>
      <c r="F306" s="28" t="s">
        <v>740</v>
      </c>
      <c r="G306" s="28" t="s">
        <v>741</v>
      </c>
      <c r="H306" s="29" t="s">
        <v>1024</v>
      </c>
      <c r="I306" s="28"/>
      <c r="J306" s="28" t="s">
        <v>1025</v>
      </c>
      <c r="K306" s="28" t="s">
        <v>874</v>
      </c>
      <c r="L306" s="28" t="s">
        <v>63</v>
      </c>
      <c r="M306" s="29">
        <v>8</v>
      </c>
      <c r="N306" s="29">
        <v>8</v>
      </c>
      <c r="O306" s="29">
        <v>0</v>
      </c>
      <c r="P306" s="29">
        <v>0</v>
      </c>
      <c r="Q306" s="29">
        <v>8</v>
      </c>
      <c r="R306" s="29">
        <v>0</v>
      </c>
      <c r="S306" s="25">
        <f t="shared" si="4"/>
        <v>0</v>
      </c>
      <c r="T306" s="28"/>
      <c r="U306" s="29">
        <v>430</v>
      </c>
      <c r="V306" s="29">
        <v>807</v>
      </c>
      <c r="W306" s="29">
        <v>21</v>
      </c>
      <c r="X306" s="29">
        <v>21</v>
      </c>
      <c r="Y306" s="29">
        <v>7</v>
      </c>
      <c r="Z306" s="29">
        <v>29</v>
      </c>
      <c r="AA306" s="28" t="s">
        <v>57</v>
      </c>
      <c r="AB306" s="28" t="s">
        <v>58</v>
      </c>
      <c r="AC306" s="29" t="s">
        <v>841</v>
      </c>
      <c r="AD306" s="64" t="s">
        <v>841</v>
      </c>
      <c r="AE306" s="28" t="s">
        <v>59</v>
      </c>
      <c r="AF306" s="28" t="s">
        <v>59</v>
      </c>
      <c r="AG306" s="28" t="s">
        <v>59</v>
      </c>
      <c r="AH306" s="28" t="s">
        <v>59</v>
      </c>
      <c r="AI306" s="28" t="s">
        <v>59</v>
      </c>
      <c r="AJ306" s="28" t="s">
        <v>64</v>
      </c>
      <c r="AK306" s="28"/>
    </row>
    <row r="307" ht="55" customHeight="1" spans="1:37">
      <c r="A307" s="27">
        <v>300</v>
      </c>
      <c r="B307" s="28" t="s">
        <v>1026</v>
      </c>
      <c r="C307" s="28" t="s">
        <v>1027</v>
      </c>
      <c r="D307" s="28" t="s">
        <v>50</v>
      </c>
      <c r="E307" s="28" t="s">
        <v>739</v>
      </c>
      <c r="F307" s="28" t="s">
        <v>740</v>
      </c>
      <c r="G307" s="28" t="s">
        <v>741</v>
      </c>
      <c r="H307" s="29" t="s">
        <v>1027</v>
      </c>
      <c r="I307" s="28"/>
      <c r="J307" s="28" t="s">
        <v>338</v>
      </c>
      <c r="K307" s="28" t="s">
        <v>225</v>
      </c>
      <c r="L307" s="28" t="s">
        <v>148</v>
      </c>
      <c r="M307" s="29">
        <v>20</v>
      </c>
      <c r="N307" s="29">
        <v>20</v>
      </c>
      <c r="O307" s="29">
        <v>0</v>
      </c>
      <c r="P307" s="29">
        <v>10</v>
      </c>
      <c r="Q307" s="29">
        <v>0</v>
      </c>
      <c r="R307" s="29">
        <v>10</v>
      </c>
      <c r="S307" s="25">
        <f t="shared" si="4"/>
        <v>0</v>
      </c>
      <c r="T307" s="28"/>
      <c r="U307" s="29">
        <v>517</v>
      </c>
      <c r="V307" s="29">
        <v>2387</v>
      </c>
      <c r="W307" s="29">
        <v>26</v>
      </c>
      <c r="X307" s="29">
        <v>26</v>
      </c>
      <c r="Y307" s="29">
        <v>14</v>
      </c>
      <c r="Z307" s="29">
        <v>112</v>
      </c>
      <c r="AA307" s="28" t="s">
        <v>57</v>
      </c>
      <c r="AB307" s="28" t="s">
        <v>58</v>
      </c>
      <c r="AC307" s="29" t="s">
        <v>841</v>
      </c>
      <c r="AD307" s="64" t="s">
        <v>841</v>
      </c>
      <c r="AE307" s="28" t="s">
        <v>59</v>
      </c>
      <c r="AF307" s="28" t="s">
        <v>59</v>
      </c>
      <c r="AG307" s="28" t="s">
        <v>59</v>
      </c>
      <c r="AH307" s="28" t="s">
        <v>59</v>
      </c>
      <c r="AI307" s="28" t="s">
        <v>59</v>
      </c>
      <c r="AJ307" s="28" t="s">
        <v>64</v>
      </c>
      <c r="AK307" s="28"/>
    </row>
    <row r="308" ht="55" customHeight="1" spans="1:37">
      <c r="A308" s="27">
        <v>301</v>
      </c>
      <c r="B308" s="28" t="s">
        <v>1028</v>
      </c>
      <c r="C308" s="28" t="s">
        <v>1029</v>
      </c>
      <c r="D308" s="28" t="s">
        <v>50</v>
      </c>
      <c r="E308" s="28" t="s">
        <v>739</v>
      </c>
      <c r="F308" s="28" t="s">
        <v>740</v>
      </c>
      <c r="G308" s="28" t="s">
        <v>741</v>
      </c>
      <c r="H308" s="29" t="s">
        <v>1029</v>
      </c>
      <c r="I308" s="28"/>
      <c r="J308" s="28" t="s">
        <v>886</v>
      </c>
      <c r="K308" s="28" t="s">
        <v>697</v>
      </c>
      <c r="L308" s="28" t="s">
        <v>266</v>
      </c>
      <c r="M308" s="29">
        <v>10</v>
      </c>
      <c r="N308" s="29">
        <v>8</v>
      </c>
      <c r="O308" s="29">
        <v>0</v>
      </c>
      <c r="P308" s="29">
        <v>0</v>
      </c>
      <c r="Q308" s="29">
        <v>8</v>
      </c>
      <c r="R308" s="29">
        <v>0</v>
      </c>
      <c r="S308" s="25">
        <f t="shared" si="4"/>
        <v>2</v>
      </c>
      <c r="T308" s="28"/>
      <c r="U308" s="29">
        <v>252</v>
      </c>
      <c r="V308" s="29">
        <v>1352</v>
      </c>
      <c r="W308" s="29">
        <v>21</v>
      </c>
      <c r="X308" s="29">
        <v>21</v>
      </c>
      <c r="Y308" s="29">
        <v>13</v>
      </c>
      <c r="Z308" s="29">
        <v>20</v>
      </c>
      <c r="AA308" s="28" t="s">
        <v>57</v>
      </c>
      <c r="AB308" s="28" t="s">
        <v>58</v>
      </c>
      <c r="AC308" s="29" t="s">
        <v>841</v>
      </c>
      <c r="AD308" s="64" t="s">
        <v>841</v>
      </c>
      <c r="AE308" s="28" t="s">
        <v>59</v>
      </c>
      <c r="AF308" s="28" t="s">
        <v>59</v>
      </c>
      <c r="AG308" s="28" t="s">
        <v>59</v>
      </c>
      <c r="AH308" s="28" t="s">
        <v>59</v>
      </c>
      <c r="AI308" s="28" t="s">
        <v>59</v>
      </c>
      <c r="AJ308" s="28" t="s">
        <v>64</v>
      </c>
      <c r="AK308" s="28"/>
    </row>
    <row r="309" ht="55" customHeight="1" spans="1:37">
      <c r="A309" s="27">
        <v>302</v>
      </c>
      <c r="B309" s="28" t="s">
        <v>1030</v>
      </c>
      <c r="C309" s="28" t="s">
        <v>1031</v>
      </c>
      <c r="D309" s="28" t="s">
        <v>50</v>
      </c>
      <c r="E309" s="28" t="s">
        <v>739</v>
      </c>
      <c r="F309" s="28" t="s">
        <v>740</v>
      </c>
      <c r="G309" s="28" t="s">
        <v>741</v>
      </c>
      <c r="H309" s="29" t="s">
        <v>1031</v>
      </c>
      <c r="I309" s="28"/>
      <c r="J309" s="28" t="s">
        <v>959</v>
      </c>
      <c r="K309" s="28" t="s">
        <v>697</v>
      </c>
      <c r="L309" s="28" t="s">
        <v>437</v>
      </c>
      <c r="M309" s="29">
        <v>8</v>
      </c>
      <c r="N309" s="29">
        <v>8</v>
      </c>
      <c r="O309" s="29">
        <v>0</v>
      </c>
      <c r="P309" s="29">
        <v>0</v>
      </c>
      <c r="Q309" s="29">
        <v>8</v>
      </c>
      <c r="R309" s="29">
        <v>0</v>
      </c>
      <c r="S309" s="25">
        <f t="shared" si="4"/>
        <v>0</v>
      </c>
      <c r="T309" s="28"/>
      <c r="U309" s="29">
        <v>156</v>
      </c>
      <c r="V309" s="29">
        <v>1232</v>
      </c>
      <c r="W309" s="29">
        <v>21</v>
      </c>
      <c r="X309" s="29">
        <v>21</v>
      </c>
      <c r="Y309" s="29">
        <v>7</v>
      </c>
      <c r="Z309" s="29">
        <v>24</v>
      </c>
      <c r="AA309" s="28" t="s">
        <v>57</v>
      </c>
      <c r="AB309" s="28" t="s">
        <v>58</v>
      </c>
      <c r="AC309" s="29" t="s">
        <v>841</v>
      </c>
      <c r="AD309" s="64" t="s">
        <v>841</v>
      </c>
      <c r="AE309" s="28" t="s">
        <v>59</v>
      </c>
      <c r="AF309" s="28" t="s">
        <v>59</v>
      </c>
      <c r="AG309" s="28" t="s">
        <v>59</v>
      </c>
      <c r="AH309" s="28" t="s">
        <v>59</v>
      </c>
      <c r="AI309" s="28" t="s">
        <v>59</v>
      </c>
      <c r="AJ309" s="28" t="s">
        <v>64</v>
      </c>
      <c r="AK309" s="28"/>
    </row>
    <row r="310" ht="55" customHeight="1" spans="1:37">
      <c r="A310" s="27">
        <v>303</v>
      </c>
      <c r="B310" s="28" t="s">
        <v>1032</v>
      </c>
      <c r="C310" s="28" t="s">
        <v>1033</v>
      </c>
      <c r="D310" s="28" t="s">
        <v>50</v>
      </c>
      <c r="E310" s="28" t="s">
        <v>739</v>
      </c>
      <c r="F310" s="28" t="s">
        <v>740</v>
      </c>
      <c r="G310" s="28" t="s">
        <v>741</v>
      </c>
      <c r="H310" s="29" t="s">
        <v>1033</v>
      </c>
      <c r="I310" s="28"/>
      <c r="J310" s="28" t="s">
        <v>265</v>
      </c>
      <c r="K310" s="28" t="s">
        <v>265</v>
      </c>
      <c r="L310" s="28" t="s">
        <v>266</v>
      </c>
      <c r="M310" s="29">
        <v>13</v>
      </c>
      <c r="N310" s="29">
        <v>13</v>
      </c>
      <c r="O310" s="29">
        <v>0</v>
      </c>
      <c r="P310" s="29">
        <v>0</v>
      </c>
      <c r="Q310" s="29">
        <v>8</v>
      </c>
      <c r="R310" s="29">
        <v>5</v>
      </c>
      <c r="S310" s="25">
        <f t="shared" si="4"/>
        <v>0</v>
      </c>
      <c r="T310" s="28"/>
      <c r="U310" s="29">
        <v>185</v>
      </c>
      <c r="V310" s="29">
        <v>1894</v>
      </c>
      <c r="W310" s="29">
        <v>26</v>
      </c>
      <c r="X310" s="29">
        <v>26</v>
      </c>
      <c r="Y310" s="29">
        <v>7</v>
      </c>
      <c r="Z310" s="29">
        <v>17</v>
      </c>
      <c r="AA310" s="28" t="s">
        <v>57</v>
      </c>
      <c r="AB310" s="28" t="s">
        <v>58</v>
      </c>
      <c r="AC310" s="29" t="s">
        <v>841</v>
      </c>
      <c r="AD310" s="64" t="s">
        <v>841</v>
      </c>
      <c r="AE310" s="28" t="s">
        <v>59</v>
      </c>
      <c r="AF310" s="28" t="s">
        <v>59</v>
      </c>
      <c r="AG310" s="28" t="s">
        <v>59</v>
      </c>
      <c r="AH310" s="28" t="s">
        <v>59</v>
      </c>
      <c r="AI310" s="28" t="s">
        <v>59</v>
      </c>
      <c r="AJ310" s="28" t="s">
        <v>64</v>
      </c>
      <c r="AK310" s="28"/>
    </row>
    <row r="311" ht="55" customHeight="1" spans="1:37">
      <c r="A311" s="27">
        <v>304</v>
      </c>
      <c r="B311" s="28" t="s">
        <v>1034</v>
      </c>
      <c r="C311" s="28" t="s">
        <v>1035</v>
      </c>
      <c r="D311" s="28" t="s">
        <v>50</v>
      </c>
      <c r="E311" s="28" t="s">
        <v>739</v>
      </c>
      <c r="F311" s="28" t="s">
        <v>740</v>
      </c>
      <c r="G311" s="28" t="s">
        <v>741</v>
      </c>
      <c r="H311" s="29" t="s">
        <v>1035</v>
      </c>
      <c r="I311" s="28"/>
      <c r="J311" s="28" t="s">
        <v>163</v>
      </c>
      <c r="K311" s="28" t="s">
        <v>1036</v>
      </c>
      <c r="L311" s="28" t="s">
        <v>437</v>
      </c>
      <c r="M311" s="29">
        <v>14</v>
      </c>
      <c r="N311" s="29">
        <v>8</v>
      </c>
      <c r="O311" s="29">
        <v>0</v>
      </c>
      <c r="P311" s="29">
        <v>0</v>
      </c>
      <c r="Q311" s="29">
        <v>8</v>
      </c>
      <c r="R311" s="29">
        <v>0</v>
      </c>
      <c r="S311" s="25">
        <f t="shared" si="4"/>
        <v>6</v>
      </c>
      <c r="T311" s="28"/>
      <c r="U311" s="29">
        <v>314</v>
      </c>
      <c r="V311" s="29">
        <v>398</v>
      </c>
      <c r="W311" s="29">
        <v>21</v>
      </c>
      <c r="X311" s="29">
        <v>21</v>
      </c>
      <c r="Y311" s="29">
        <v>13</v>
      </c>
      <c r="Z311" s="29">
        <v>35</v>
      </c>
      <c r="AA311" s="28" t="s">
        <v>57</v>
      </c>
      <c r="AB311" s="28" t="s">
        <v>58</v>
      </c>
      <c r="AC311" s="29" t="s">
        <v>841</v>
      </c>
      <c r="AD311" s="64" t="s">
        <v>841</v>
      </c>
      <c r="AE311" s="28" t="s">
        <v>59</v>
      </c>
      <c r="AF311" s="28" t="s">
        <v>59</v>
      </c>
      <c r="AG311" s="28" t="s">
        <v>59</v>
      </c>
      <c r="AH311" s="28" t="s">
        <v>59</v>
      </c>
      <c r="AI311" s="28" t="s">
        <v>59</v>
      </c>
      <c r="AJ311" s="28" t="s">
        <v>64</v>
      </c>
      <c r="AK311" s="28"/>
    </row>
    <row r="312" ht="55" customHeight="1" spans="1:37">
      <c r="A312" s="27">
        <v>305</v>
      </c>
      <c r="B312" s="28" t="s">
        <v>1037</v>
      </c>
      <c r="C312" s="28" t="s">
        <v>1038</v>
      </c>
      <c r="D312" s="28" t="s">
        <v>50</v>
      </c>
      <c r="E312" s="28" t="s">
        <v>739</v>
      </c>
      <c r="F312" s="28" t="s">
        <v>740</v>
      </c>
      <c r="G312" s="28" t="s">
        <v>741</v>
      </c>
      <c r="H312" s="29" t="s">
        <v>1038</v>
      </c>
      <c r="I312" s="28"/>
      <c r="J312" s="28" t="s">
        <v>280</v>
      </c>
      <c r="K312" s="28" t="s">
        <v>273</v>
      </c>
      <c r="L312" s="28" t="s">
        <v>266</v>
      </c>
      <c r="M312" s="29">
        <v>10</v>
      </c>
      <c r="N312" s="29">
        <v>8</v>
      </c>
      <c r="O312" s="29">
        <v>0</v>
      </c>
      <c r="P312" s="29">
        <v>0</v>
      </c>
      <c r="Q312" s="29">
        <v>8</v>
      </c>
      <c r="R312" s="29">
        <v>0</v>
      </c>
      <c r="S312" s="25">
        <f t="shared" si="4"/>
        <v>2</v>
      </c>
      <c r="T312" s="28"/>
      <c r="U312" s="29">
        <v>265</v>
      </c>
      <c r="V312" s="29">
        <v>1059</v>
      </c>
      <c r="W312" s="29">
        <v>21</v>
      </c>
      <c r="X312" s="29">
        <v>21</v>
      </c>
      <c r="Y312" s="29">
        <v>9</v>
      </c>
      <c r="Z312" s="29">
        <v>18</v>
      </c>
      <c r="AA312" s="28" t="s">
        <v>57</v>
      </c>
      <c r="AB312" s="28" t="s">
        <v>58</v>
      </c>
      <c r="AC312" s="29" t="s">
        <v>841</v>
      </c>
      <c r="AD312" s="64" t="s">
        <v>841</v>
      </c>
      <c r="AE312" s="28" t="s">
        <v>59</v>
      </c>
      <c r="AF312" s="28" t="s">
        <v>59</v>
      </c>
      <c r="AG312" s="28" t="s">
        <v>59</v>
      </c>
      <c r="AH312" s="28" t="s">
        <v>59</v>
      </c>
      <c r="AI312" s="28" t="s">
        <v>59</v>
      </c>
      <c r="AJ312" s="28" t="s">
        <v>64</v>
      </c>
      <c r="AK312" s="28"/>
    </row>
    <row r="313" ht="55" customHeight="1" spans="1:37">
      <c r="A313" s="27">
        <v>306</v>
      </c>
      <c r="B313" s="28" t="s">
        <v>1039</v>
      </c>
      <c r="C313" s="28" t="s">
        <v>1040</v>
      </c>
      <c r="D313" s="28" t="s">
        <v>50</v>
      </c>
      <c r="E313" s="28" t="s">
        <v>739</v>
      </c>
      <c r="F313" s="28" t="s">
        <v>740</v>
      </c>
      <c r="G313" s="28" t="s">
        <v>741</v>
      </c>
      <c r="H313" s="29" t="s">
        <v>1040</v>
      </c>
      <c r="I313" s="28"/>
      <c r="J313" s="28" t="s">
        <v>1041</v>
      </c>
      <c r="K313" s="28" t="s">
        <v>273</v>
      </c>
      <c r="L313" s="28" t="s">
        <v>63</v>
      </c>
      <c r="M313" s="29">
        <v>50</v>
      </c>
      <c r="N313" s="29">
        <v>8</v>
      </c>
      <c r="O313" s="29">
        <v>0</v>
      </c>
      <c r="P313" s="29">
        <v>0</v>
      </c>
      <c r="Q313" s="29">
        <v>8</v>
      </c>
      <c r="R313" s="29">
        <v>0</v>
      </c>
      <c r="S313" s="25">
        <f t="shared" si="4"/>
        <v>42</v>
      </c>
      <c r="T313" s="28"/>
      <c r="U313" s="29">
        <v>267</v>
      </c>
      <c r="V313" s="29">
        <v>425</v>
      </c>
      <c r="W313" s="29">
        <v>26</v>
      </c>
      <c r="X313" s="29">
        <v>26</v>
      </c>
      <c r="Y313" s="29">
        <v>11</v>
      </c>
      <c r="Z313" s="29">
        <v>12</v>
      </c>
      <c r="AA313" s="28" t="s">
        <v>57</v>
      </c>
      <c r="AB313" s="28" t="s">
        <v>58</v>
      </c>
      <c r="AC313" s="29" t="s">
        <v>841</v>
      </c>
      <c r="AD313" s="64" t="s">
        <v>841</v>
      </c>
      <c r="AE313" s="28" t="s">
        <v>59</v>
      </c>
      <c r="AF313" s="28" t="s">
        <v>59</v>
      </c>
      <c r="AG313" s="28" t="s">
        <v>59</v>
      </c>
      <c r="AH313" s="28" t="s">
        <v>59</v>
      </c>
      <c r="AI313" s="28" t="s">
        <v>59</v>
      </c>
      <c r="AJ313" s="28" t="s">
        <v>64</v>
      </c>
      <c r="AK313" s="28"/>
    </row>
    <row r="314" ht="55" customHeight="1" spans="1:37">
      <c r="A314" s="27">
        <v>307</v>
      </c>
      <c r="B314" s="28" t="s">
        <v>1042</v>
      </c>
      <c r="C314" s="28" t="s">
        <v>1043</v>
      </c>
      <c r="D314" s="28" t="s">
        <v>50</v>
      </c>
      <c r="E314" s="28" t="s">
        <v>739</v>
      </c>
      <c r="F314" s="28" t="s">
        <v>740</v>
      </c>
      <c r="G314" s="28" t="s">
        <v>741</v>
      </c>
      <c r="H314" s="29" t="s">
        <v>1043</v>
      </c>
      <c r="I314" s="28"/>
      <c r="J314" s="28" t="s">
        <v>516</v>
      </c>
      <c r="K314" s="28" t="s">
        <v>248</v>
      </c>
      <c r="L314" s="28" t="s">
        <v>437</v>
      </c>
      <c r="M314" s="29">
        <v>30</v>
      </c>
      <c r="N314" s="29">
        <v>28</v>
      </c>
      <c r="O314" s="29">
        <v>0</v>
      </c>
      <c r="P314" s="29">
        <v>0</v>
      </c>
      <c r="Q314" s="29">
        <v>28</v>
      </c>
      <c r="R314" s="29">
        <v>0</v>
      </c>
      <c r="S314" s="25">
        <f t="shared" si="4"/>
        <v>2</v>
      </c>
      <c r="T314" s="28"/>
      <c r="U314" s="29">
        <v>184</v>
      </c>
      <c r="V314" s="29">
        <v>396</v>
      </c>
      <c r="W314" s="29">
        <v>21</v>
      </c>
      <c r="X314" s="29">
        <v>21</v>
      </c>
      <c r="Y314" s="29">
        <v>10</v>
      </c>
      <c r="Z314" s="29">
        <v>7</v>
      </c>
      <c r="AA314" s="28" t="s">
        <v>57</v>
      </c>
      <c r="AB314" s="28" t="s">
        <v>58</v>
      </c>
      <c r="AC314" s="29" t="s">
        <v>841</v>
      </c>
      <c r="AD314" s="64" t="s">
        <v>841</v>
      </c>
      <c r="AE314" s="28" t="s">
        <v>59</v>
      </c>
      <c r="AF314" s="28" t="s">
        <v>59</v>
      </c>
      <c r="AG314" s="28" t="s">
        <v>59</v>
      </c>
      <c r="AH314" s="28" t="s">
        <v>59</v>
      </c>
      <c r="AI314" s="28" t="s">
        <v>59</v>
      </c>
      <c r="AJ314" s="28" t="s">
        <v>64</v>
      </c>
      <c r="AK314" s="28"/>
    </row>
    <row r="315" ht="55" customHeight="1" spans="1:37">
      <c r="A315" s="27">
        <v>308</v>
      </c>
      <c r="B315" s="28" t="s">
        <v>1044</v>
      </c>
      <c r="C315" s="28" t="s">
        <v>1045</v>
      </c>
      <c r="D315" s="28" t="s">
        <v>50</v>
      </c>
      <c r="E315" s="28" t="s">
        <v>739</v>
      </c>
      <c r="F315" s="28" t="s">
        <v>740</v>
      </c>
      <c r="G315" s="28" t="s">
        <v>741</v>
      </c>
      <c r="H315" s="29" t="s">
        <v>1045</v>
      </c>
      <c r="I315" s="28"/>
      <c r="J315" s="28" t="s">
        <v>352</v>
      </c>
      <c r="K315" s="28" t="s">
        <v>248</v>
      </c>
      <c r="L315" s="28" t="s">
        <v>266</v>
      </c>
      <c r="M315" s="29">
        <v>10</v>
      </c>
      <c r="N315" s="29">
        <v>8</v>
      </c>
      <c r="O315" s="29">
        <v>0</v>
      </c>
      <c r="P315" s="29">
        <v>0</v>
      </c>
      <c r="Q315" s="29">
        <v>8</v>
      </c>
      <c r="R315" s="29">
        <v>0</v>
      </c>
      <c r="S315" s="25">
        <f t="shared" si="4"/>
        <v>2</v>
      </c>
      <c r="T315" s="28"/>
      <c r="U315" s="29">
        <v>171</v>
      </c>
      <c r="V315" s="29">
        <v>444</v>
      </c>
      <c r="W315" s="29">
        <v>21</v>
      </c>
      <c r="X315" s="29">
        <v>21</v>
      </c>
      <c r="Y315" s="29">
        <v>5</v>
      </c>
      <c r="Z315" s="29">
        <v>15</v>
      </c>
      <c r="AA315" s="28" t="s">
        <v>57</v>
      </c>
      <c r="AB315" s="28" t="s">
        <v>58</v>
      </c>
      <c r="AC315" s="29" t="s">
        <v>841</v>
      </c>
      <c r="AD315" s="64" t="s">
        <v>841</v>
      </c>
      <c r="AE315" s="28" t="s">
        <v>59</v>
      </c>
      <c r="AF315" s="28" t="s">
        <v>59</v>
      </c>
      <c r="AG315" s="28" t="s">
        <v>59</v>
      </c>
      <c r="AH315" s="28" t="s">
        <v>59</v>
      </c>
      <c r="AI315" s="28" t="s">
        <v>59</v>
      </c>
      <c r="AJ315" s="28" t="s">
        <v>64</v>
      </c>
      <c r="AK315" s="28"/>
    </row>
    <row r="316" ht="55" customHeight="1" spans="1:37">
      <c r="A316" s="27">
        <v>309</v>
      </c>
      <c r="B316" s="28" t="s">
        <v>1046</v>
      </c>
      <c r="C316" s="28" t="s">
        <v>1047</v>
      </c>
      <c r="D316" s="28" t="s">
        <v>50</v>
      </c>
      <c r="E316" s="28" t="s">
        <v>739</v>
      </c>
      <c r="F316" s="28" t="s">
        <v>740</v>
      </c>
      <c r="G316" s="28" t="s">
        <v>741</v>
      </c>
      <c r="H316" s="29" t="s">
        <v>1047</v>
      </c>
      <c r="I316" s="28"/>
      <c r="J316" s="28" t="s">
        <v>745</v>
      </c>
      <c r="K316" s="28" t="s">
        <v>1048</v>
      </c>
      <c r="L316" s="28" t="s">
        <v>63</v>
      </c>
      <c r="M316" s="29">
        <v>8</v>
      </c>
      <c r="N316" s="29">
        <v>8</v>
      </c>
      <c r="O316" s="29">
        <v>0</v>
      </c>
      <c r="P316" s="29">
        <v>0</v>
      </c>
      <c r="Q316" s="29">
        <v>8</v>
      </c>
      <c r="R316" s="29">
        <v>0</v>
      </c>
      <c r="S316" s="25">
        <f t="shared" si="4"/>
        <v>0</v>
      </c>
      <c r="T316" s="28"/>
      <c r="U316" s="29">
        <v>220</v>
      </c>
      <c r="V316" s="29">
        <v>775</v>
      </c>
      <c r="W316" s="29">
        <v>26</v>
      </c>
      <c r="X316" s="29">
        <v>26</v>
      </c>
      <c r="Y316" s="29">
        <v>5</v>
      </c>
      <c r="Z316" s="29">
        <v>15</v>
      </c>
      <c r="AA316" s="28" t="s">
        <v>57</v>
      </c>
      <c r="AB316" s="28" t="s">
        <v>58</v>
      </c>
      <c r="AC316" s="29" t="s">
        <v>841</v>
      </c>
      <c r="AD316" s="64" t="s">
        <v>841</v>
      </c>
      <c r="AE316" s="28" t="s">
        <v>59</v>
      </c>
      <c r="AF316" s="28" t="s">
        <v>59</v>
      </c>
      <c r="AG316" s="28" t="s">
        <v>59</v>
      </c>
      <c r="AH316" s="28" t="s">
        <v>59</v>
      </c>
      <c r="AI316" s="28" t="s">
        <v>59</v>
      </c>
      <c r="AJ316" s="28" t="s">
        <v>64</v>
      </c>
      <c r="AK316" s="28"/>
    </row>
    <row r="317" ht="55" customHeight="1" spans="1:37">
      <c r="A317" s="27">
        <v>310</v>
      </c>
      <c r="B317" s="28" t="s">
        <v>1049</v>
      </c>
      <c r="C317" s="28" t="s">
        <v>1050</v>
      </c>
      <c r="D317" s="28" t="s">
        <v>50</v>
      </c>
      <c r="E317" s="28" t="s">
        <v>739</v>
      </c>
      <c r="F317" s="28" t="s">
        <v>740</v>
      </c>
      <c r="G317" s="28" t="s">
        <v>741</v>
      </c>
      <c r="H317" s="29" t="s">
        <v>1050</v>
      </c>
      <c r="I317" s="28"/>
      <c r="J317" s="28" t="s">
        <v>1051</v>
      </c>
      <c r="K317" s="28" t="s">
        <v>352</v>
      </c>
      <c r="L317" s="28" t="s">
        <v>63</v>
      </c>
      <c r="M317" s="29">
        <v>8</v>
      </c>
      <c r="N317" s="29">
        <v>8</v>
      </c>
      <c r="O317" s="29">
        <v>0</v>
      </c>
      <c r="P317" s="29">
        <v>0</v>
      </c>
      <c r="Q317" s="29">
        <v>8</v>
      </c>
      <c r="R317" s="29">
        <v>0</v>
      </c>
      <c r="S317" s="25">
        <f t="shared" si="4"/>
        <v>0</v>
      </c>
      <c r="T317" s="28"/>
      <c r="U317" s="29">
        <v>194</v>
      </c>
      <c r="V317" s="29">
        <v>927</v>
      </c>
      <c r="W317" s="29">
        <v>21</v>
      </c>
      <c r="X317" s="29">
        <v>21</v>
      </c>
      <c r="Y317" s="29">
        <v>2</v>
      </c>
      <c r="Z317" s="29">
        <v>12</v>
      </c>
      <c r="AA317" s="28" t="s">
        <v>57</v>
      </c>
      <c r="AB317" s="28" t="s">
        <v>58</v>
      </c>
      <c r="AC317" s="29" t="s">
        <v>841</v>
      </c>
      <c r="AD317" s="64" t="s">
        <v>841</v>
      </c>
      <c r="AE317" s="28" t="s">
        <v>59</v>
      </c>
      <c r="AF317" s="28" t="s">
        <v>59</v>
      </c>
      <c r="AG317" s="28" t="s">
        <v>59</v>
      </c>
      <c r="AH317" s="28" t="s">
        <v>59</v>
      </c>
      <c r="AI317" s="28" t="s">
        <v>59</v>
      </c>
      <c r="AJ317" s="28" t="s">
        <v>64</v>
      </c>
      <c r="AK317" s="28"/>
    </row>
    <row r="318" ht="55" customHeight="1" spans="1:37">
      <c r="A318" s="27">
        <v>311</v>
      </c>
      <c r="B318" s="28" t="s">
        <v>1052</v>
      </c>
      <c r="C318" s="28" t="s">
        <v>1053</v>
      </c>
      <c r="D318" s="28" t="s">
        <v>50</v>
      </c>
      <c r="E318" s="28" t="s">
        <v>739</v>
      </c>
      <c r="F318" s="28" t="s">
        <v>740</v>
      </c>
      <c r="G318" s="28" t="s">
        <v>741</v>
      </c>
      <c r="H318" s="29" t="s">
        <v>1053</v>
      </c>
      <c r="I318" s="28"/>
      <c r="J318" s="28" t="s">
        <v>164</v>
      </c>
      <c r="K318" s="28" t="s">
        <v>348</v>
      </c>
      <c r="L318" s="28" t="s">
        <v>437</v>
      </c>
      <c r="M318" s="29">
        <v>30</v>
      </c>
      <c r="N318" s="29">
        <v>18</v>
      </c>
      <c r="O318" s="29">
        <v>0</v>
      </c>
      <c r="P318" s="29">
        <v>0</v>
      </c>
      <c r="Q318" s="29">
        <v>8</v>
      </c>
      <c r="R318" s="29">
        <v>10</v>
      </c>
      <c r="S318" s="25">
        <f t="shared" si="4"/>
        <v>12</v>
      </c>
      <c r="T318" s="28"/>
      <c r="U318" s="29">
        <v>152</v>
      </c>
      <c r="V318" s="29">
        <v>315</v>
      </c>
      <c r="W318" s="29">
        <v>21</v>
      </c>
      <c r="X318" s="29">
        <v>21</v>
      </c>
      <c r="Y318" s="29">
        <v>6</v>
      </c>
      <c r="Z318" s="29">
        <v>5</v>
      </c>
      <c r="AA318" s="28" t="s">
        <v>57</v>
      </c>
      <c r="AB318" s="28" t="s">
        <v>58</v>
      </c>
      <c r="AC318" s="29" t="s">
        <v>841</v>
      </c>
      <c r="AD318" s="64" t="s">
        <v>841</v>
      </c>
      <c r="AE318" s="28" t="s">
        <v>59</v>
      </c>
      <c r="AF318" s="28" t="s">
        <v>59</v>
      </c>
      <c r="AG318" s="28" t="s">
        <v>59</v>
      </c>
      <c r="AH318" s="28" t="s">
        <v>59</v>
      </c>
      <c r="AI318" s="28" t="s">
        <v>59</v>
      </c>
      <c r="AJ318" s="28" t="s">
        <v>64</v>
      </c>
      <c r="AK318" s="28"/>
    </row>
    <row r="319" ht="55" customHeight="1" spans="1:37">
      <c r="A319" s="27">
        <v>312</v>
      </c>
      <c r="B319" s="28" t="s">
        <v>1054</v>
      </c>
      <c r="C319" s="28" t="s">
        <v>1055</v>
      </c>
      <c r="D319" s="28" t="s">
        <v>50</v>
      </c>
      <c r="E319" s="28" t="s">
        <v>739</v>
      </c>
      <c r="F319" s="28" t="s">
        <v>740</v>
      </c>
      <c r="G319" s="28" t="s">
        <v>741</v>
      </c>
      <c r="H319" s="29" t="s">
        <v>1056</v>
      </c>
      <c r="I319" s="28"/>
      <c r="J319" s="28" t="s">
        <v>54</v>
      </c>
      <c r="K319" s="28" t="s">
        <v>348</v>
      </c>
      <c r="L319" s="28" t="s">
        <v>878</v>
      </c>
      <c r="M319" s="29">
        <v>120</v>
      </c>
      <c r="N319" s="29">
        <v>120</v>
      </c>
      <c r="O319" s="29">
        <v>0</v>
      </c>
      <c r="P319" s="29">
        <v>0</v>
      </c>
      <c r="Q319" s="29">
        <v>120</v>
      </c>
      <c r="R319" s="29">
        <v>0</v>
      </c>
      <c r="S319" s="25">
        <f t="shared" si="4"/>
        <v>0</v>
      </c>
      <c r="T319" s="28"/>
      <c r="U319" s="29">
        <v>166</v>
      </c>
      <c r="V319" s="29">
        <v>444</v>
      </c>
      <c r="W319" s="29">
        <v>26</v>
      </c>
      <c r="X319" s="29">
        <v>26</v>
      </c>
      <c r="Y319" s="29">
        <v>7</v>
      </c>
      <c r="Z319" s="29">
        <v>15</v>
      </c>
      <c r="AA319" s="28" t="s">
        <v>57</v>
      </c>
      <c r="AB319" s="28" t="s">
        <v>58</v>
      </c>
      <c r="AC319" s="29" t="s">
        <v>841</v>
      </c>
      <c r="AD319" s="64" t="s">
        <v>841</v>
      </c>
      <c r="AE319" s="28" t="s">
        <v>59</v>
      </c>
      <c r="AF319" s="28" t="s">
        <v>59</v>
      </c>
      <c r="AG319" s="28" t="s">
        <v>59</v>
      </c>
      <c r="AH319" s="28" t="s">
        <v>59</v>
      </c>
      <c r="AI319" s="28" t="s">
        <v>59</v>
      </c>
      <c r="AJ319" s="28" t="s">
        <v>64</v>
      </c>
      <c r="AK319" s="28"/>
    </row>
    <row r="320" ht="55" customHeight="1" spans="1:37">
      <c r="A320" s="27">
        <v>313</v>
      </c>
      <c r="B320" s="28" t="s">
        <v>1057</v>
      </c>
      <c r="C320" s="28" t="s">
        <v>1058</v>
      </c>
      <c r="D320" s="28" t="s">
        <v>50</v>
      </c>
      <c r="E320" s="28" t="s">
        <v>739</v>
      </c>
      <c r="F320" s="28" t="s">
        <v>740</v>
      </c>
      <c r="G320" s="28" t="s">
        <v>741</v>
      </c>
      <c r="H320" s="29" t="s">
        <v>1059</v>
      </c>
      <c r="I320" s="28"/>
      <c r="J320" s="28" t="s">
        <v>850</v>
      </c>
      <c r="K320" s="28" t="s">
        <v>1060</v>
      </c>
      <c r="L320" s="28" t="s">
        <v>258</v>
      </c>
      <c r="M320" s="29">
        <v>15</v>
      </c>
      <c r="N320" s="29">
        <v>15</v>
      </c>
      <c r="O320" s="29">
        <v>0</v>
      </c>
      <c r="P320" s="29">
        <v>0</v>
      </c>
      <c r="Q320" s="29">
        <v>0</v>
      </c>
      <c r="R320" s="29">
        <v>15</v>
      </c>
      <c r="S320" s="25">
        <f t="shared" si="4"/>
        <v>0</v>
      </c>
      <c r="T320" s="28"/>
      <c r="U320" s="29">
        <v>1476</v>
      </c>
      <c r="V320" s="29">
        <v>1476</v>
      </c>
      <c r="W320" s="29">
        <v>21</v>
      </c>
      <c r="X320" s="29">
        <v>21</v>
      </c>
      <c r="Y320" s="29">
        <v>16</v>
      </c>
      <c r="Z320" s="29">
        <v>16</v>
      </c>
      <c r="AA320" s="28" t="s">
        <v>57</v>
      </c>
      <c r="AB320" s="28" t="s">
        <v>58</v>
      </c>
      <c r="AC320" s="29" t="s">
        <v>841</v>
      </c>
      <c r="AD320" s="64" t="s">
        <v>841</v>
      </c>
      <c r="AE320" s="28" t="s">
        <v>59</v>
      </c>
      <c r="AF320" s="28" t="s">
        <v>59</v>
      </c>
      <c r="AG320" s="28" t="s">
        <v>59</v>
      </c>
      <c r="AH320" s="28" t="s">
        <v>59</v>
      </c>
      <c r="AI320" s="28" t="s">
        <v>59</v>
      </c>
      <c r="AJ320" s="28" t="s">
        <v>64</v>
      </c>
      <c r="AK320" s="28"/>
    </row>
    <row r="321" ht="55" customHeight="1" spans="1:37">
      <c r="A321" s="27">
        <v>314</v>
      </c>
      <c r="B321" s="28" t="s">
        <v>1061</v>
      </c>
      <c r="C321" s="28" t="s">
        <v>1062</v>
      </c>
      <c r="D321" s="28" t="s">
        <v>50</v>
      </c>
      <c r="E321" s="28" t="s">
        <v>739</v>
      </c>
      <c r="F321" s="28" t="s">
        <v>740</v>
      </c>
      <c r="G321" s="28" t="s">
        <v>741</v>
      </c>
      <c r="H321" s="29" t="s">
        <v>1062</v>
      </c>
      <c r="I321" s="28"/>
      <c r="J321" s="28" t="s">
        <v>1063</v>
      </c>
      <c r="K321" s="28" t="s">
        <v>1063</v>
      </c>
      <c r="L321" s="28" t="s">
        <v>143</v>
      </c>
      <c r="M321" s="29">
        <v>10</v>
      </c>
      <c r="N321" s="29">
        <v>10</v>
      </c>
      <c r="O321" s="29">
        <v>0</v>
      </c>
      <c r="P321" s="29">
        <v>10</v>
      </c>
      <c r="Q321" s="29">
        <v>0</v>
      </c>
      <c r="R321" s="29">
        <v>0</v>
      </c>
      <c r="S321" s="25">
        <f t="shared" si="4"/>
        <v>0</v>
      </c>
      <c r="T321" s="28"/>
      <c r="U321" s="29">
        <v>357</v>
      </c>
      <c r="V321" s="29">
        <v>1283</v>
      </c>
      <c r="W321" s="29">
        <v>152</v>
      </c>
      <c r="X321" s="29">
        <v>377</v>
      </c>
      <c r="Y321" s="29">
        <v>13</v>
      </c>
      <c r="Z321" s="29">
        <v>46</v>
      </c>
      <c r="AA321" s="28" t="s">
        <v>57</v>
      </c>
      <c r="AB321" s="28" t="s">
        <v>58</v>
      </c>
      <c r="AC321" s="29" t="s">
        <v>841</v>
      </c>
      <c r="AD321" s="64" t="s">
        <v>841</v>
      </c>
      <c r="AE321" s="28" t="s">
        <v>59</v>
      </c>
      <c r="AF321" s="28" t="s">
        <v>59</v>
      </c>
      <c r="AG321" s="28" t="s">
        <v>59</v>
      </c>
      <c r="AH321" s="28" t="s">
        <v>59</v>
      </c>
      <c r="AI321" s="28" t="s">
        <v>59</v>
      </c>
      <c r="AJ321" s="28" t="s">
        <v>64</v>
      </c>
      <c r="AK321" s="28"/>
    </row>
    <row r="322" ht="55" customHeight="1" spans="1:37">
      <c r="A322" s="27">
        <v>315</v>
      </c>
      <c r="B322" s="28" t="s">
        <v>1064</v>
      </c>
      <c r="C322" s="28" t="s">
        <v>1065</v>
      </c>
      <c r="D322" s="28" t="s">
        <v>50</v>
      </c>
      <c r="E322" s="28" t="s">
        <v>739</v>
      </c>
      <c r="F322" s="28" t="s">
        <v>740</v>
      </c>
      <c r="G322" s="28" t="s">
        <v>741</v>
      </c>
      <c r="H322" s="29" t="s">
        <v>1066</v>
      </c>
      <c r="I322" s="28"/>
      <c r="J322" s="28" t="s">
        <v>790</v>
      </c>
      <c r="K322" s="28" t="s">
        <v>790</v>
      </c>
      <c r="L322" s="28" t="s">
        <v>437</v>
      </c>
      <c r="M322" s="29">
        <v>33</v>
      </c>
      <c r="N322" s="29">
        <v>8</v>
      </c>
      <c r="O322" s="29">
        <v>0</v>
      </c>
      <c r="P322" s="29">
        <v>0</v>
      </c>
      <c r="Q322" s="29">
        <v>8</v>
      </c>
      <c r="R322" s="29">
        <v>0</v>
      </c>
      <c r="S322" s="25">
        <f t="shared" si="4"/>
        <v>25</v>
      </c>
      <c r="T322" s="28"/>
      <c r="U322" s="29">
        <v>343</v>
      </c>
      <c r="V322" s="29">
        <v>434</v>
      </c>
      <c r="W322" s="29">
        <v>120</v>
      </c>
      <c r="X322" s="29">
        <v>303</v>
      </c>
      <c r="Y322" s="29">
        <v>10</v>
      </c>
      <c r="Z322" s="29">
        <v>12</v>
      </c>
      <c r="AA322" s="28" t="s">
        <v>57</v>
      </c>
      <c r="AB322" s="28" t="s">
        <v>58</v>
      </c>
      <c r="AC322" s="29" t="s">
        <v>841</v>
      </c>
      <c r="AD322" s="64" t="s">
        <v>841</v>
      </c>
      <c r="AE322" s="28" t="s">
        <v>59</v>
      </c>
      <c r="AF322" s="28" t="s">
        <v>59</v>
      </c>
      <c r="AG322" s="28" t="s">
        <v>59</v>
      </c>
      <c r="AH322" s="28" t="s">
        <v>59</v>
      </c>
      <c r="AI322" s="28" t="s">
        <v>59</v>
      </c>
      <c r="AJ322" s="28" t="s">
        <v>64</v>
      </c>
      <c r="AK322" s="28"/>
    </row>
    <row r="323" ht="55" customHeight="1" spans="1:37">
      <c r="A323" s="27">
        <v>316</v>
      </c>
      <c r="B323" s="28" t="s">
        <v>1067</v>
      </c>
      <c r="C323" s="28" t="s">
        <v>1068</v>
      </c>
      <c r="D323" s="28" t="s">
        <v>50</v>
      </c>
      <c r="E323" s="28" t="s">
        <v>739</v>
      </c>
      <c r="F323" s="28" t="s">
        <v>740</v>
      </c>
      <c r="G323" s="28" t="s">
        <v>741</v>
      </c>
      <c r="H323" s="29" t="s">
        <v>1068</v>
      </c>
      <c r="I323" s="28"/>
      <c r="J323" s="28" t="s">
        <v>284</v>
      </c>
      <c r="K323" s="28" t="s">
        <v>276</v>
      </c>
      <c r="L323" s="28" t="s">
        <v>1069</v>
      </c>
      <c r="M323" s="29">
        <v>25</v>
      </c>
      <c r="N323" s="29">
        <v>8</v>
      </c>
      <c r="O323" s="29">
        <v>0</v>
      </c>
      <c r="P323" s="29">
        <v>0</v>
      </c>
      <c r="Q323" s="29">
        <v>8</v>
      </c>
      <c r="R323" s="29">
        <v>0</v>
      </c>
      <c r="S323" s="25">
        <f t="shared" si="4"/>
        <v>17</v>
      </c>
      <c r="T323" s="28"/>
      <c r="U323" s="29">
        <v>304</v>
      </c>
      <c r="V323" s="29">
        <v>372</v>
      </c>
      <c r="W323" s="29">
        <v>135</v>
      </c>
      <c r="X323" s="29">
        <v>337</v>
      </c>
      <c r="Y323" s="29">
        <v>14</v>
      </c>
      <c r="Z323" s="29">
        <v>18</v>
      </c>
      <c r="AA323" s="28" t="s">
        <v>57</v>
      </c>
      <c r="AB323" s="28" t="s">
        <v>58</v>
      </c>
      <c r="AC323" s="29" t="s">
        <v>841</v>
      </c>
      <c r="AD323" s="64" t="s">
        <v>841</v>
      </c>
      <c r="AE323" s="28" t="s">
        <v>59</v>
      </c>
      <c r="AF323" s="28" t="s">
        <v>59</v>
      </c>
      <c r="AG323" s="28" t="s">
        <v>59</v>
      </c>
      <c r="AH323" s="28" t="s">
        <v>59</v>
      </c>
      <c r="AI323" s="28" t="s">
        <v>59</v>
      </c>
      <c r="AJ323" s="28" t="s">
        <v>64</v>
      </c>
      <c r="AK323" s="28"/>
    </row>
    <row r="324" ht="53" customHeight="1" spans="1:37">
      <c r="A324" s="27">
        <v>317</v>
      </c>
      <c r="B324" s="28" t="s">
        <v>1070</v>
      </c>
      <c r="C324" s="28" t="s">
        <v>1071</v>
      </c>
      <c r="D324" s="28" t="s">
        <v>50</v>
      </c>
      <c r="E324" s="28" t="s">
        <v>739</v>
      </c>
      <c r="F324" s="28" t="s">
        <v>740</v>
      </c>
      <c r="G324" s="28" t="s">
        <v>741</v>
      </c>
      <c r="H324" s="29" t="s">
        <v>1071</v>
      </c>
      <c r="I324" s="28"/>
      <c r="J324" s="28" t="s">
        <v>364</v>
      </c>
      <c r="K324" s="28" t="s">
        <v>513</v>
      </c>
      <c r="L324" s="28" t="s">
        <v>143</v>
      </c>
      <c r="M324" s="29">
        <v>70</v>
      </c>
      <c r="N324" s="29">
        <v>65</v>
      </c>
      <c r="O324" s="29">
        <v>0</v>
      </c>
      <c r="P324" s="29">
        <v>45</v>
      </c>
      <c r="Q324" s="29">
        <v>0</v>
      </c>
      <c r="R324" s="29">
        <v>20</v>
      </c>
      <c r="S324" s="25">
        <f t="shared" si="4"/>
        <v>5</v>
      </c>
      <c r="T324" s="28"/>
      <c r="U324" s="29">
        <v>1045</v>
      </c>
      <c r="V324" s="29">
        <v>878</v>
      </c>
      <c r="W324" s="29">
        <v>365</v>
      </c>
      <c r="X324" s="29">
        <v>933</v>
      </c>
      <c r="Y324" s="29">
        <v>44</v>
      </c>
      <c r="Z324" s="29">
        <v>5</v>
      </c>
      <c r="AA324" s="28" t="s">
        <v>57</v>
      </c>
      <c r="AB324" s="28" t="s">
        <v>58</v>
      </c>
      <c r="AC324" s="29" t="s">
        <v>841</v>
      </c>
      <c r="AD324" s="64" t="s">
        <v>841</v>
      </c>
      <c r="AE324" s="28" t="s">
        <v>59</v>
      </c>
      <c r="AF324" s="28" t="s">
        <v>59</v>
      </c>
      <c r="AG324" s="28" t="s">
        <v>59</v>
      </c>
      <c r="AH324" s="28" t="s">
        <v>59</v>
      </c>
      <c r="AI324" s="28" t="s">
        <v>59</v>
      </c>
      <c r="AJ324" s="28" t="s">
        <v>64</v>
      </c>
      <c r="AK324" s="28"/>
    </row>
    <row r="325" ht="53" customHeight="1" spans="1:37">
      <c r="A325" s="27">
        <v>318</v>
      </c>
      <c r="B325" s="28" t="s">
        <v>1072</v>
      </c>
      <c r="C325" s="28" t="s">
        <v>1073</v>
      </c>
      <c r="D325" s="28" t="s">
        <v>50</v>
      </c>
      <c r="E325" s="28" t="s">
        <v>739</v>
      </c>
      <c r="F325" s="28" t="s">
        <v>740</v>
      </c>
      <c r="G325" s="28" t="s">
        <v>741</v>
      </c>
      <c r="H325" s="29" t="s">
        <v>1073</v>
      </c>
      <c r="I325" s="28"/>
      <c r="J325" s="28" t="s">
        <v>79</v>
      </c>
      <c r="K325" s="28" t="s">
        <v>79</v>
      </c>
      <c r="L325" s="28" t="s">
        <v>63</v>
      </c>
      <c r="M325" s="29">
        <v>15</v>
      </c>
      <c r="N325" s="29">
        <v>15</v>
      </c>
      <c r="O325" s="29">
        <v>15</v>
      </c>
      <c r="P325" s="29">
        <v>0</v>
      </c>
      <c r="Q325" s="29">
        <v>0</v>
      </c>
      <c r="R325" s="29">
        <v>0</v>
      </c>
      <c r="S325" s="25">
        <f t="shared" si="4"/>
        <v>0</v>
      </c>
      <c r="T325" s="28"/>
      <c r="U325" s="29">
        <v>468</v>
      </c>
      <c r="V325" s="29">
        <v>653</v>
      </c>
      <c r="W325" s="29">
        <v>128</v>
      </c>
      <c r="X325" s="29">
        <v>258</v>
      </c>
      <c r="Y325" s="29">
        <v>12</v>
      </c>
      <c r="Z325" s="29">
        <v>14</v>
      </c>
      <c r="AA325" s="28" t="s">
        <v>57</v>
      </c>
      <c r="AB325" s="28" t="s">
        <v>58</v>
      </c>
      <c r="AC325" s="29" t="s">
        <v>841</v>
      </c>
      <c r="AD325" s="64" t="s">
        <v>841</v>
      </c>
      <c r="AE325" s="28" t="s">
        <v>59</v>
      </c>
      <c r="AF325" s="28" t="s">
        <v>59</v>
      </c>
      <c r="AG325" s="28" t="s">
        <v>59</v>
      </c>
      <c r="AH325" s="28" t="s">
        <v>59</v>
      </c>
      <c r="AI325" s="28" t="s">
        <v>59</v>
      </c>
      <c r="AJ325" s="28" t="s">
        <v>64</v>
      </c>
      <c r="AK325" s="28"/>
    </row>
    <row r="326" ht="53" customHeight="1" spans="1:37">
      <c r="A326" s="27">
        <v>319</v>
      </c>
      <c r="B326" s="28" t="s">
        <v>1074</v>
      </c>
      <c r="C326" s="28" t="s">
        <v>1075</v>
      </c>
      <c r="D326" s="28" t="s">
        <v>50</v>
      </c>
      <c r="E326" s="28" t="s">
        <v>739</v>
      </c>
      <c r="F326" s="28" t="s">
        <v>740</v>
      </c>
      <c r="G326" s="28" t="s">
        <v>741</v>
      </c>
      <c r="H326" s="29" t="s">
        <v>1075</v>
      </c>
      <c r="I326" s="28"/>
      <c r="J326" s="28" t="s">
        <v>419</v>
      </c>
      <c r="K326" s="28" t="s">
        <v>240</v>
      </c>
      <c r="L326" s="28" t="s">
        <v>192</v>
      </c>
      <c r="M326" s="29">
        <v>150</v>
      </c>
      <c r="N326" s="29">
        <v>144</v>
      </c>
      <c r="O326" s="29">
        <v>0</v>
      </c>
      <c r="P326" s="29">
        <v>0</v>
      </c>
      <c r="Q326" s="29">
        <v>0</v>
      </c>
      <c r="R326" s="29">
        <v>144</v>
      </c>
      <c r="S326" s="25">
        <f t="shared" si="4"/>
        <v>6</v>
      </c>
      <c r="T326" s="28"/>
      <c r="U326" s="29">
        <v>460</v>
      </c>
      <c r="V326" s="29">
        <v>108</v>
      </c>
      <c r="W326" s="29">
        <v>183</v>
      </c>
      <c r="X326" s="29">
        <v>337</v>
      </c>
      <c r="Y326" s="29">
        <v>12</v>
      </c>
      <c r="Z326" s="29">
        <v>4</v>
      </c>
      <c r="AA326" s="28" t="s">
        <v>57</v>
      </c>
      <c r="AB326" s="28" t="s">
        <v>58</v>
      </c>
      <c r="AC326" s="29" t="s">
        <v>841</v>
      </c>
      <c r="AD326" s="64" t="s">
        <v>841</v>
      </c>
      <c r="AE326" s="28" t="s">
        <v>59</v>
      </c>
      <c r="AF326" s="28" t="s">
        <v>59</v>
      </c>
      <c r="AG326" s="28" t="s">
        <v>59</v>
      </c>
      <c r="AH326" s="28" t="s">
        <v>59</v>
      </c>
      <c r="AI326" s="28" t="s">
        <v>59</v>
      </c>
      <c r="AJ326" s="28" t="s">
        <v>64</v>
      </c>
      <c r="AK326" s="28"/>
    </row>
    <row r="327" ht="53" customHeight="1" spans="1:37">
      <c r="A327" s="27">
        <v>320</v>
      </c>
      <c r="B327" s="28" t="s">
        <v>1076</v>
      </c>
      <c r="C327" s="28" t="s">
        <v>1077</v>
      </c>
      <c r="D327" s="28" t="s">
        <v>50</v>
      </c>
      <c r="E327" s="28" t="s">
        <v>739</v>
      </c>
      <c r="F327" s="28" t="s">
        <v>740</v>
      </c>
      <c r="G327" s="28" t="s">
        <v>741</v>
      </c>
      <c r="H327" s="29" t="s">
        <v>1078</v>
      </c>
      <c r="I327" s="28"/>
      <c r="J327" s="28" t="s">
        <v>54</v>
      </c>
      <c r="K327" s="28" t="s">
        <v>881</v>
      </c>
      <c r="L327" s="28" t="s">
        <v>878</v>
      </c>
      <c r="M327" s="29">
        <v>350</v>
      </c>
      <c r="N327" s="29">
        <v>350</v>
      </c>
      <c r="O327" s="29">
        <v>0</v>
      </c>
      <c r="P327" s="29">
        <v>0</v>
      </c>
      <c r="Q327" s="29">
        <v>350</v>
      </c>
      <c r="R327" s="29">
        <v>0</v>
      </c>
      <c r="S327" s="25">
        <f t="shared" si="4"/>
        <v>0</v>
      </c>
      <c r="T327" s="28"/>
      <c r="U327" s="29">
        <v>699</v>
      </c>
      <c r="V327" s="29">
        <v>788</v>
      </c>
      <c r="W327" s="29">
        <v>52</v>
      </c>
      <c r="X327" s="29">
        <v>108</v>
      </c>
      <c r="Y327" s="29">
        <v>10</v>
      </c>
      <c r="Z327" s="29">
        <v>28</v>
      </c>
      <c r="AA327" s="28" t="s">
        <v>57</v>
      </c>
      <c r="AB327" s="28" t="s">
        <v>58</v>
      </c>
      <c r="AC327" s="29" t="s">
        <v>841</v>
      </c>
      <c r="AD327" s="64" t="s">
        <v>841</v>
      </c>
      <c r="AE327" s="28" t="s">
        <v>59</v>
      </c>
      <c r="AF327" s="28" t="s">
        <v>59</v>
      </c>
      <c r="AG327" s="28" t="s">
        <v>59</v>
      </c>
      <c r="AH327" s="28" t="s">
        <v>59</v>
      </c>
      <c r="AI327" s="28" t="s">
        <v>59</v>
      </c>
      <c r="AJ327" s="28" t="s">
        <v>64</v>
      </c>
      <c r="AK327" s="28"/>
    </row>
    <row r="328" ht="53" customHeight="1" spans="1:37">
      <c r="A328" s="27">
        <v>321</v>
      </c>
      <c r="B328" s="28" t="s">
        <v>1079</v>
      </c>
      <c r="C328" s="28" t="s">
        <v>1080</v>
      </c>
      <c r="D328" s="28" t="s">
        <v>50</v>
      </c>
      <c r="E328" s="28" t="s">
        <v>739</v>
      </c>
      <c r="F328" s="28" t="s">
        <v>740</v>
      </c>
      <c r="G328" s="28" t="s">
        <v>741</v>
      </c>
      <c r="H328" s="29" t="s">
        <v>1080</v>
      </c>
      <c r="I328" s="28"/>
      <c r="J328" s="28" t="s">
        <v>317</v>
      </c>
      <c r="K328" s="28" t="s">
        <v>523</v>
      </c>
      <c r="L328" s="28" t="s">
        <v>266</v>
      </c>
      <c r="M328" s="29">
        <v>20</v>
      </c>
      <c r="N328" s="29">
        <v>20</v>
      </c>
      <c r="O328" s="29">
        <v>0</v>
      </c>
      <c r="P328" s="29">
        <v>20</v>
      </c>
      <c r="Q328" s="29">
        <v>0</v>
      </c>
      <c r="R328" s="29">
        <v>0</v>
      </c>
      <c r="S328" s="25">
        <f t="shared" ref="S328:S386" si="5">M328-N328</f>
        <v>0</v>
      </c>
      <c r="T328" s="28"/>
      <c r="U328" s="29">
        <v>138</v>
      </c>
      <c r="V328" s="29">
        <v>1067</v>
      </c>
      <c r="W328" s="29">
        <v>68</v>
      </c>
      <c r="X328" s="29">
        <v>185</v>
      </c>
      <c r="Y328" s="29">
        <v>12</v>
      </c>
      <c r="Z328" s="29">
        <v>35</v>
      </c>
      <c r="AA328" s="28" t="s">
        <v>57</v>
      </c>
      <c r="AB328" s="28" t="s">
        <v>58</v>
      </c>
      <c r="AC328" s="29" t="s">
        <v>841</v>
      </c>
      <c r="AD328" s="64" t="s">
        <v>841</v>
      </c>
      <c r="AE328" s="28" t="s">
        <v>59</v>
      </c>
      <c r="AF328" s="28" t="s">
        <v>59</v>
      </c>
      <c r="AG328" s="28" t="s">
        <v>59</v>
      </c>
      <c r="AH328" s="28" t="s">
        <v>59</v>
      </c>
      <c r="AI328" s="28" t="s">
        <v>59</v>
      </c>
      <c r="AJ328" s="28" t="s">
        <v>64</v>
      </c>
      <c r="AK328" s="28"/>
    </row>
    <row r="329" ht="53" customHeight="1" spans="1:37">
      <c r="A329" s="27">
        <v>322</v>
      </c>
      <c r="B329" s="28" t="s">
        <v>1081</v>
      </c>
      <c r="C329" s="28" t="s">
        <v>1082</v>
      </c>
      <c r="D329" s="28" t="s">
        <v>50</v>
      </c>
      <c r="E329" s="28" t="s">
        <v>739</v>
      </c>
      <c r="F329" s="28" t="s">
        <v>740</v>
      </c>
      <c r="G329" s="28" t="s">
        <v>741</v>
      </c>
      <c r="H329" s="29" t="s">
        <v>1083</v>
      </c>
      <c r="I329" s="28"/>
      <c r="J329" s="28" t="s">
        <v>170</v>
      </c>
      <c r="K329" s="28" t="s">
        <v>526</v>
      </c>
      <c r="L329" s="28" t="s">
        <v>160</v>
      </c>
      <c r="M329" s="29">
        <v>5</v>
      </c>
      <c r="N329" s="29">
        <v>5</v>
      </c>
      <c r="O329" s="29">
        <v>0</v>
      </c>
      <c r="P329" s="29">
        <v>0</v>
      </c>
      <c r="Q329" s="29">
        <v>0</v>
      </c>
      <c r="R329" s="29">
        <v>5</v>
      </c>
      <c r="S329" s="25">
        <f t="shared" si="5"/>
        <v>0</v>
      </c>
      <c r="T329" s="28"/>
      <c r="U329" s="29">
        <v>359</v>
      </c>
      <c r="V329" s="29">
        <v>359</v>
      </c>
      <c r="W329" s="29">
        <v>107</v>
      </c>
      <c r="X329" s="29">
        <v>244</v>
      </c>
      <c r="Y329" s="29">
        <v>8</v>
      </c>
      <c r="Z329" s="29">
        <v>13</v>
      </c>
      <c r="AA329" s="28" t="s">
        <v>57</v>
      </c>
      <c r="AB329" s="28" t="s">
        <v>58</v>
      </c>
      <c r="AC329" s="29" t="s">
        <v>841</v>
      </c>
      <c r="AD329" s="64" t="s">
        <v>841</v>
      </c>
      <c r="AE329" s="28" t="s">
        <v>59</v>
      </c>
      <c r="AF329" s="28" t="s">
        <v>59</v>
      </c>
      <c r="AG329" s="28" t="s">
        <v>59</v>
      </c>
      <c r="AH329" s="28" t="s">
        <v>59</v>
      </c>
      <c r="AI329" s="28" t="s">
        <v>59</v>
      </c>
      <c r="AJ329" s="28" t="s">
        <v>564</v>
      </c>
      <c r="AK329" s="28"/>
    </row>
    <row r="330" ht="53" customHeight="1" spans="1:37">
      <c r="A330" s="27">
        <v>323</v>
      </c>
      <c r="B330" s="28" t="s">
        <v>1084</v>
      </c>
      <c r="C330" s="28" t="s">
        <v>1085</v>
      </c>
      <c r="D330" s="28" t="s">
        <v>50</v>
      </c>
      <c r="E330" s="28" t="s">
        <v>739</v>
      </c>
      <c r="F330" s="28" t="s">
        <v>740</v>
      </c>
      <c r="G330" s="28" t="s">
        <v>741</v>
      </c>
      <c r="H330" s="29" t="s">
        <v>1085</v>
      </c>
      <c r="I330" s="28"/>
      <c r="J330" s="28" t="s">
        <v>399</v>
      </c>
      <c r="K330" s="28" t="s">
        <v>399</v>
      </c>
      <c r="L330" s="28" t="s">
        <v>160</v>
      </c>
      <c r="M330" s="29">
        <v>10</v>
      </c>
      <c r="N330" s="29">
        <v>10</v>
      </c>
      <c r="O330" s="29">
        <v>0</v>
      </c>
      <c r="P330" s="29">
        <v>0</v>
      </c>
      <c r="Q330" s="29">
        <v>0</v>
      </c>
      <c r="R330" s="29">
        <v>10</v>
      </c>
      <c r="S330" s="25">
        <f t="shared" si="5"/>
        <v>0</v>
      </c>
      <c r="T330" s="28"/>
      <c r="U330" s="29">
        <v>158</v>
      </c>
      <c r="V330" s="29">
        <v>855</v>
      </c>
      <c r="W330" s="29">
        <v>63</v>
      </c>
      <c r="X330" s="29">
        <v>158</v>
      </c>
      <c r="Y330" s="29">
        <v>7</v>
      </c>
      <c r="Z330" s="29">
        <v>14</v>
      </c>
      <c r="AA330" s="28" t="s">
        <v>57</v>
      </c>
      <c r="AB330" s="28" t="s">
        <v>58</v>
      </c>
      <c r="AC330" s="29" t="s">
        <v>841</v>
      </c>
      <c r="AD330" s="64" t="s">
        <v>841</v>
      </c>
      <c r="AE330" s="28" t="s">
        <v>59</v>
      </c>
      <c r="AF330" s="28" t="s">
        <v>59</v>
      </c>
      <c r="AG330" s="28" t="s">
        <v>59</v>
      </c>
      <c r="AH330" s="28" t="s">
        <v>59</v>
      </c>
      <c r="AI330" s="28" t="s">
        <v>59</v>
      </c>
      <c r="AJ330" s="28" t="s">
        <v>64</v>
      </c>
      <c r="AK330" s="28"/>
    </row>
    <row r="331" ht="53" customHeight="1" spans="1:37">
      <c r="A331" s="27">
        <v>324</v>
      </c>
      <c r="B331" s="28" t="s">
        <v>1086</v>
      </c>
      <c r="C331" s="28" t="s">
        <v>1087</v>
      </c>
      <c r="D331" s="28" t="s">
        <v>50</v>
      </c>
      <c r="E331" s="28" t="s">
        <v>739</v>
      </c>
      <c r="F331" s="28" t="s">
        <v>740</v>
      </c>
      <c r="G331" s="28" t="s">
        <v>741</v>
      </c>
      <c r="H331" s="29" t="s">
        <v>1087</v>
      </c>
      <c r="I331" s="28"/>
      <c r="J331" s="28" t="s">
        <v>1088</v>
      </c>
      <c r="K331" s="28" t="s">
        <v>1088</v>
      </c>
      <c r="L331" s="28" t="s">
        <v>63</v>
      </c>
      <c r="M331" s="29">
        <v>10</v>
      </c>
      <c r="N331" s="29">
        <v>10</v>
      </c>
      <c r="O331" s="29">
        <v>10</v>
      </c>
      <c r="P331" s="29">
        <v>0</v>
      </c>
      <c r="Q331" s="29">
        <v>0</v>
      </c>
      <c r="R331" s="29">
        <v>0</v>
      </c>
      <c r="S331" s="25">
        <f t="shared" si="5"/>
        <v>0</v>
      </c>
      <c r="T331" s="28"/>
      <c r="U331" s="29">
        <v>153</v>
      </c>
      <c r="V331" s="29">
        <v>1327</v>
      </c>
      <c r="W331" s="29">
        <v>10</v>
      </c>
      <c r="X331" s="29">
        <v>24</v>
      </c>
      <c r="Y331" s="29">
        <v>3</v>
      </c>
      <c r="Z331" s="29">
        <v>30</v>
      </c>
      <c r="AA331" s="28" t="s">
        <v>57</v>
      </c>
      <c r="AB331" s="28" t="s">
        <v>58</v>
      </c>
      <c r="AC331" s="29" t="s">
        <v>841</v>
      </c>
      <c r="AD331" s="64" t="s">
        <v>841</v>
      </c>
      <c r="AE331" s="28" t="s">
        <v>59</v>
      </c>
      <c r="AF331" s="28" t="s">
        <v>59</v>
      </c>
      <c r="AG331" s="28" t="s">
        <v>59</v>
      </c>
      <c r="AH331" s="28" t="s">
        <v>59</v>
      </c>
      <c r="AI331" s="28" t="s">
        <v>59</v>
      </c>
      <c r="AJ331" s="28" t="s">
        <v>64</v>
      </c>
      <c r="AK331" s="28"/>
    </row>
    <row r="332" ht="53" customHeight="1" spans="1:37">
      <c r="A332" s="27">
        <v>325</v>
      </c>
      <c r="B332" s="28" t="s">
        <v>1089</v>
      </c>
      <c r="C332" s="28" t="s">
        <v>1090</v>
      </c>
      <c r="D332" s="28" t="s">
        <v>50</v>
      </c>
      <c r="E332" s="28" t="s">
        <v>739</v>
      </c>
      <c r="F332" s="28" t="s">
        <v>740</v>
      </c>
      <c r="G332" s="28" t="s">
        <v>741</v>
      </c>
      <c r="H332" s="29" t="s">
        <v>1091</v>
      </c>
      <c r="I332" s="28"/>
      <c r="J332" s="28" t="s">
        <v>410</v>
      </c>
      <c r="K332" s="28" t="s">
        <v>623</v>
      </c>
      <c r="L332" s="28" t="s">
        <v>192</v>
      </c>
      <c r="M332" s="29">
        <v>30</v>
      </c>
      <c r="N332" s="29">
        <v>28</v>
      </c>
      <c r="O332" s="29">
        <v>0</v>
      </c>
      <c r="P332" s="29">
        <v>0</v>
      </c>
      <c r="Q332" s="29">
        <v>8</v>
      </c>
      <c r="R332" s="29">
        <v>20</v>
      </c>
      <c r="S332" s="25">
        <f t="shared" si="5"/>
        <v>2</v>
      </c>
      <c r="T332" s="28"/>
      <c r="U332" s="29">
        <v>181</v>
      </c>
      <c r="V332" s="29">
        <v>1714</v>
      </c>
      <c r="W332" s="29">
        <v>72</v>
      </c>
      <c r="X332" s="29">
        <v>171</v>
      </c>
      <c r="Y332" s="29">
        <v>10</v>
      </c>
      <c r="Z332" s="29">
        <v>28</v>
      </c>
      <c r="AA332" s="28" t="s">
        <v>57</v>
      </c>
      <c r="AB332" s="28" t="s">
        <v>58</v>
      </c>
      <c r="AC332" s="29" t="s">
        <v>841</v>
      </c>
      <c r="AD332" s="64" t="s">
        <v>841</v>
      </c>
      <c r="AE332" s="28" t="s">
        <v>59</v>
      </c>
      <c r="AF332" s="28" t="s">
        <v>59</v>
      </c>
      <c r="AG332" s="28" t="s">
        <v>59</v>
      </c>
      <c r="AH332" s="28" t="s">
        <v>59</v>
      </c>
      <c r="AI332" s="28" t="s">
        <v>59</v>
      </c>
      <c r="AJ332" s="28" t="s">
        <v>64</v>
      </c>
      <c r="AK332" s="28"/>
    </row>
    <row r="333" ht="53" customHeight="1" spans="1:37">
      <c r="A333" s="27">
        <v>326</v>
      </c>
      <c r="B333" s="28" t="s">
        <v>1092</v>
      </c>
      <c r="C333" s="28" t="s">
        <v>1093</v>
      </c>
      <c r="D333" s="28" t="s">
        <v>50</v>
      </c>
      <c r="E333" s="28" t="s">
        <v>739</v>
      </c>
      <c r="F333" s="28" t="s">
        <v>740</v>
      </c>
      <c r="G333" s="28" t="s">
        <v>741</v>
      </c>
      <c r="H333" s="29" t="s">
        <v>1093</v>
      </c>
      <c r="I333" s="28"/>
      <c r="J333" s="28" t="s">
        <v>1094</v>
      </c>
      <c r="K333" s="28" t="s">
        <v>529</v>
      </c>
      <c r="L333" s="28" t="s">
        <v>160</v>
      </c>
      <c r="M333" s="29">
        <v>40</v>
      </c>
      <c r="N333" s="29">
        <v>20</v>
      </c>
      <c r="O333" s="29">
        <v>0</v>
      </c>
      <c r="P333" s="29">
        <v>20</v>
      </c>
      <c r="Q333" s="29">
        <v>0</v>
      </c>
      <c r="R333" s="29">
        <v>0</v>
      </c>
      <c r="S333" s="25">
        <f t="shared" si="5"/>
        <v>20</v>
      </c>
      <c r="T333" s="28"/>
      <c r="U333" s="29">
        <v>303</v>
      </c>
      <c r="V333" s="29">
        <v>453</v>
      </c>
      <c r="W333" s="29">
        <v>66</v>
      </c>
      <c r="X333" s="29">
        <v>132</v>
      </c>
      <c r="Y333" s="29">
        <v>8</v>
      </c>
      <c r="Z333" s="29">
        <v>22</v>
      </c>
      <c r="AA333" s="28" t="s">
        <v>57</v>
      </c>
      <c r="AB333" s="28" t="s">
        <v>58</v>
      </c>
      <c r="AC333" s="29" t="s">
        <v>841</v>
      </c>
      <c r="AD333" s="64" t="s">
        <v>841</v>
      </c>
      <c r="AE333" s="28" t="s">
        <v>59</v>
      </c>
      <c r="AF333" s="28" t="s">
        <v>59</v>
      </c>
      <c r="AG333" s="28" t="s">
        <v>59</v>
      </c>
      <c r="AH333" s="28" t="s">
        <v>59</v>
      </c>
      <c r="AI333" s="28" t="s">
        <v>59</v>
      </c>
      <c r="AJ333" s="28" t="s">
        <v>64</v>
      </c>
      <c r="AK333" s="28"/>
    </row>
    <row r="334" ht="53" customHeight="1" spans="1:37">
      <c r="A334" s="27">
        <v>327</v>
      </c>
      <c r="B334" s="28" t="s">
        <v>1095</v>
      </c>
      <c r="C334" s="28" t="s">
        <v>1096</v>
      </c>
      <c r="D334" s="28" t="s">
        <v>50</v>
      </c>
      <c r="E334" s="28" t="s">
        <v>739</v>
      </c>
      <c r="F334" s="28" t="s">
        <v>740</v>
      </c>
      <c r="G334" s="28" t="s">
        <v>741</v>
      </c>
      <c r="H334" s="29" t="s">
        <v>1096</v>
      </c>
      <c r="I334" s="28"/>
      <c r="J334" s="28" t="s">
        <v>1097</v>
      </c>
      <c r="K334" s="28" t="s">
        <v>1098</v>
      </c>
      <c r="L334" s="28" t="s">
        <v>160</v>
      </c>
      <c r="M334" s="29">
        <v>15</v>
      </c>
      <c r="N334" s="29">
        <v>13</v>
      </c>
      <c r="O334" s="29">
        <v>0</v>
      </c>
      <c r="P334" s="29">
        <v>5</v>
      </c>
      <c r="Q334" s="29">
        <v>8</v>
      </c>
      <c r="R334" s="29">
        <v>0</v>
      </c>
      <c r="S334" s="25">
        <f t="shared" si="5"/>
        <v>2</v>
      </c>
      <c r="T334" s="28"/>
      <c r="U334" s="29">
        <v>331</v>
      </c>
      <c r="V334" s="29">
        <v>540</v>
      </c>
      <c r="W334" s="29">
        <v>58</v>
      </c>
      <c r="X334" s="29">
        <v>111</v>
      </c>
      <c r="Y334" s="29">
        <v>8</v>
      </c>
      <c r="Z334" s="29">
        <v>17</v>
      </c>
      <c r="AA334" s="28" t="s">
        <v>57</v>
      </c>
      <c r="AB334" s="28" t="s">
        <v>58</v>
      </c>
      <c r="AC334" s="29" t="s">
        <v>841</v>
      </c>
      <c r="AD334" s="64" t="s">
        <v>841</v>
      </c>
      <c r="AE334" s="28" t="s">
        <v>59</v>
      </c>
      <c r="AF334" s="28" t="s">
        <v>59</v>
      </c>
      <c r="AG334" s="28" t="s">
        <v>59</v>
      </c>
      <c r="AH334" s="28" t="s">
        <v>59</v>
      </c>
      <c r="AI334" s="28" t="s">
        <v>59</v>
      </c>
      <c r="AJ334" s="28" t="s">
        <v>64</v>
      </c>
      <c r="AK334" s="28"/>
    </row>
    <row r="335" ht="53" customHeight="1" spans="1:37">
      <c r="A335" s="27">
        <v>328</v>
      </c>
      <c r="B335" s="28" t="s">
        <v>1099</v>
      </c>
      <c r="C335" s="28" t="s">
        <v>1100</v>
      </c>
      <c r="D335" s="28" t="s">
        <v>50</v>
      </c>
      <c r="E335" s="28" t="s">
        <v>739</v>
      </c>
      <c r="F335" s="28" t="s">
        <v>740</v>
      </c>
      <c r="G335" s="28" t="s">
        <v>741</v>
      </c>
      <c r="H335" s="29" t="s">
        <v>1100</v>
      </c>
      <c r="I335" s="28"/>
      <c r="J335" s="28" t="s">
        <v>240</v>
      </c>
      <c r="K335" s="28" t="s">
        <v>642</v>
      </c>
      <c r="L335" s="28" t="s">
        <v>266</v>
      </c>
      <c r="M335" s="29">
        <v>25</v>
      </c>
      <c r="N335" s="29">
        <v>25</v>
      </c>
      <c r="O335" s="29">
        <v>0</v>
      </c>
      <c r="P335" s="29">
        <v>25</v>
      </c>
      <c r="Q335" s="29">
        <v>0</v>
      </c>
      <c r="R335" s="29">
        <v>0</v>
      </c>
      <c r="S335" s="25">
        <f t="shared" si="5"/>
        <v>0</v>
      </c>
      <c r="T335" s="28"/>
      <c r="U335" s="29">
        <v>114</v>
      </c>
      <c r="V335" s="29">
        <v>807</v>
      </c>
      <c r="W335" s="29">
        <v>43</v>
      </c>
      <c r="X335" s="29">
        <v>115</v>
      </c>
      <c r="Y335" s="29">
        <v>3</v>
      </c>
      <c r="Z335" s="29">
        <v>29</v>
      </c>
      <c r="AA335" s="28" t="s">
        <v>57</v>
      </c>
      <c r="AB335" s="28" t="s">
        <v>58</v>
      </c>
      <c r="AC335" s="29" t="s">
        <v>841</v>
      </c>
      <c r="AD335" s="64" t="s">
        <v>841</v>
      </c>
      <c r="AE335" s="28" t="s">
        <v>59</v>
      </c>
      <c r="AF335" s="28" t="s">
        <v>59</v>
      </c>
      <c r="AG335" s="28" t="s">
        <v>59</v>
      </c>
      <c r="AH335" s="28" t="s">
        <v>59</v>
      </c>
      <c r="AI335" s="28" t="s">
        <v>59</v>
      </c>
      <c r="AJ335" s="28" t="s">
        <v>64</v>
      </c>
      <c r="AK335" s="28"/>
    </row>
    <row r="336" ht="53" customHeight="1" spans="1:37">
      <c r="A336" s="27">
        <v>329</v>
      </c>
      <c r="B336" s="28" t="s">
        <v>1101</v>
      </c>
      <c r="C336" s="28" t="s">
        <v>1102</v>
      </c>
      <c r="D336" s="28" t="s">
        <v>50</v>
      </c>
      <c r="E336" s="28" t="s">
        <v>739</v>
      </c>
      <c r="F336" s="28" t="s">
        <v>740</v>
      </c>
      <c r="G336" s="28" t="s">
        <v>741</v>
      </c>
      <c r="H336" s="29" t="s">
        <v>1102</v>
      </c>
      <c r="I336" s="28"/>
      <c r="J336" s="28" t="s">
        <v>1103</v>
      </c>
      <c r="K336" s="28" t="s">
        <v>586</v>
      </c>
      <c r="L336" s="28" t="s">
        <v>160</v>
      </c>
      <c r="M336" s="29">
        <v>20</v>
      </c>
      <c r="N336" s="29">
        <v>10</v>
      </c>
      <c r="O336" s="29">
        <v>10</v>
      </c>
      <c r="P336" s="29">
        <v>0</v>
      </c>
      <c r="Q336" s="29">
        <v>0</v>
      </c>
      <c r="R336" s="29">
        <v>0</v>
      </c>
      <c r="S336" s="25">
        <f t="shared" si="5"/>
        <v>10</v>
      </c>
      <c r="T336" s="28"/>
      <c r="U336" s="29">
        <v>181</v>
      </c>
      <c r="V336" s="29">
        <v>378</v>
      </c>
      <c r="W336" s="29">
        <v>72</v>
      </c>
      <c r="X336" s="29">
        <v>171</v>
      </c>
      <c r="Y336" s="29">
        <v>10</v>
      </c>
      <c r="Z336" s="29">
        <v>8</v>
      </c>
      <c r="AA336" s="28" t="s">
        <v>57</v>
      </c>
      <c r="AB336" s="28" t="s">
        <v>58</v>
      </c>
      <c r="AC336" s="29" t="s">
        <v>841</v>
      </c>
      <c r="AD336" s="64" t="s">
        <v>841</v>
      </c>
      <c r="AE336" s="28" t="s">
        <v>59</v>
      </c>
      <c r="AF336" s="28" t="s">
        <v>59</v>
      </c>
      <c r="AG336" s="28" t="s">
        <v>59</v>
      </c>
      <c r="AH336" s="28" t="s">
        <v>59</v>
      </c>
      <c r="AI336" s="28" t="s">
        <v>59</v>
      </c>
      <c r="AJ336" s="28" t="s">
        <v>64</v>
      </c>
      <c r="AK336" s="28"/>
    </row>
    <row r="337" ht="53" customHeight="1" spans="1:37">
      <c r="A337" s="27">
        <v>330</v>
      </c>
      <c r="B337" s="28" t="s">
        <v>1104</v>
      </c>
      <c r="C337" s="28" t="s">
        <v>1105</v>
      </c>
      <c r="D337" s="28" t="s">
        <v>50</v>
      </c>
      <c r="E337" s="28" t="s">
        <v>739</v>
      </c>
      <c r="F337" s="28" t="s">
        <v>740</v>
      </c>
      <c r="G337" s="28" t="s">
        <v>741</v>
      </c>
      <c r="H337" s="29" t="s">
        <v>1105</v>
      </c>
      <c r="I337" s="28"/>
      <c r="J337" s="28" t="s">
        <v>674</v>
      </c>
      <c r="K337" s="28" t="s">
        <v>1106</v>
      </c>
      <c r="L337" s="28" t="s">
        <v>555</v>
      </c>
      <c r="M337" s="29">
        <v>5</v>
      </c>
      <c r="N337" s="29">
        <v>5</v>
      </c>
      <c r="O337" s="29">
        <v>0</v>
      </c>
      <c r="P337" s="29">
        <v>5</v>
      </c>
      <c r="Q337" s="29">
        <v>0</v>
      </c>
      <c r="R337" s="29">
        <v>0</v>
      </c>
      <c r="S337" s="25">
        <f t="shared" si="5"/>
        <v>0</v>
      </c>
      <c r="T337" s="28"/>
      <c r="U337" s="29">
        <v>521</v>
      </c>
      <c r="V337" s="29">
        <v>457</v>
      </c>
      <c r="W337" s="29">
        <v>67</v>
      </c>
      <c r="X337" s="29">
        <v>138</v>
      </c>
      <c r="Y337" s="29">
        <v>9</v>
      </c>
      <c r="Z337" s="29">
        <v>11</v>
      </c>
      <c r="AA337" s="28" t="s">
        <v>57</v>
      </c>
      <c r="AB337" s="28" t="s">
        <v>58</v>
      </c>
      <c r="AC337" s="29" t="s">
        <v>841</v>
      </c>
      <c r="AD337" s="64" t="s">
        <v>841</v>
      </c>
      <c r="AE337" s="28" t="s">
        <v>59</v>
      </c>
      <c r="AF337" s="28" t="s">
        <v>59</v>
      </c>
      <c r="AG337" s="28" t="s">
        <v>59</v>
      </c>
      <c r="AH337" s="28" t="s">
        <v>59</v>
      </c>
      <c r="AI337" s="28" t="s">
        <v>59</v>
      </c>
      <c r="AJ337" s="28" t="s">
        <v>64</v>
      </c>
      <c r="AK337" s="28"/>
    </row>
    <row r="338" ht="53" customHeight="1" spans="1:37">
      <c r="A338" s="27">
        <v>331</v>
      </c>
      <c r="B338" s="28" t="s">
        <v>1107</v>
      </c>
      <c r="C338" s="28" t="s">
        <v>1108</v>
      </c>
      <c r="D338" s="28" t="s">
        <v>50</v>
      </c>
      <c r="E338" s="28" t="s">
        <v>739</v>
      </c>
      <c r="F338" s="28" t="s">
        <v>740</v>
      </c>
      <c r="G338" s="28" t="s">
        <v>741</v>
      </c>
      <c r="H338" s="29" t="s">
        <v>1108</v>
      </c>
      <c r="I338" s="28"/>
      <c r="J338" s="28" t="s">
        <v>1109</v>
      </c>
      <c r="K338" s="28" t="s">
        <v>886</v>
      </c>
      <c r="L338" s="28" t="s">
        <v>160</v>
      </c>
      <c r="M338" s="29">
        <v>50</v>
      </c>
      <c r="N338" s="29">
        <v>38</v>
      </c>
      <c r="O338" s="29">
        <v>0</v>
      </c>
      <c r="P338" s="29">
        <v>0</v>
      </c>
      <c r="Q338" s="29">
        <v>8</v>
      </c>
      <c r="R338" s="29">
        <v>30</v>
      </c>
      <c r="S338" s="25">
        <f t="shared" si="5"/>
        <v>12</v>
      </c>
      <c r="T338" s="28"/>
      <c r="U338" s="29">
        <v>486</v>
      </c>
      <c r="V338" s="29">
        <v>520</v>
      </c>
      <c r="W338" s="29">
        <v>152</v>
      </c>
      <c r="X338" s="29">
        <v>419</v>
      </c>
      <c r="Y338" s="29">
        <v>15</v>
      </c>
      <c r="Z338" s="29">
        <v>11</v>
      </c>
      <c r="AA338" s="28" t="s">
        <v>57</v>
      </c>
      <c r="AB338" s="28" t="s">
        <v>58</v>
      </c>
      <c r="AC338" s="29" t="s">
        <v>841</v>
      </c>
      <c r="AD338" s="64" t="s">
        <v>841</v>
      </c>
      <c r="AE338" s="28" t="s">
        <v>59</v>
      </c>
      <c r="AF338" s="28" t="s">
        <v>59</v>
      </c>
      <c r="AG338" s="28" t="s">
        <v>59</v>
      </c>
      <c r="AH338" s="28" t="s">
        <v>59</v>
      </c>
      <c r="AI338" s="28" t="s">
        <v>59</v>
      </c>
      <c r="AJ338" s="28" t="s">
        <v>64</v>
      </c>
      <c r="AK338" s="28"/>
    </row>
    <row r="339" ht="53" customHeight="1" spans="1:37">
      <c r="A339" s="27">
        <v>332</v>
      </c>
      <c r="B339" s="28" t="s">
        <v>1110</v>
      </c>
      <c r="C339" s="28" t="s">
        <v>1111</v>
      </c>
      <c r="D339" s="28" t="s">
        <v>50</v>
      </c>
      <c r="E339" s="28" t="s">
        <v>739</v>
      </c>
      <c r="F339" s="28" t="s">
        <v>740</v>
      </c>
      <c r="G339" s="28" t="s">
        <v>741</v>
      </c>
      <c r="H339" s="29" t="s">
        <v>1111</v>
      </c>
      <c r="I339" s="28"/>
      <c r="J339" s="28" t="s">
        <v>1112</v>
      </c>
      <c r="K339" s="28" t="s">
        <v>1112</v>
      </c>
      <c r="L339" s="28" t="s">
        <v>266</v>
      </c>
      <c r="M339" s="29">
        <v>10</v>
      </c>
      <c r="N339" s="29">
        <v>8</v>
      </c>
      <c r="O339" s="29">
        <v>0</v>
      </c>
      <c r="P339" s="29">
        <v>0</v>
      </c>
      <c r="Q339" s="29">
        <v>8</v>
      </c>
      <c r="R339" s="29">
        <v>0</v>
      </c>
      <c r="S339" s="25">
        <f t="shared" si="5"/>
        <v>2</v>
      </c>
      <c r="T339" s="28"/>
      <c r="U339" s="29">
        <v>153</v>
      </c>
      <c r="V339" s="29">
        <v>174</v>
      </c>
      <c r="W339" s="29">
        <v>80</v>
      </c>
      <c r="X339" s="29">
        <v>221</v>
      </c>
      <c r="Y339" s="29">
        <v>7</v>
      </c>
      <c r="Z339" s="29">
        <v>7</v>
      </c>
      <c r="AA339" s="28" t="s">
        <v>57</v>
      </c>
      <c r="AB339" s="28" t="s">
        <v>58</v>
      </c>
      <c r="AC339" s="29" t="s">
        <v>841</v>
      </c>
      <c r="AD339" s="64" t="s">
        <v>841</v>
      </c>
      <c r="AE339" s="28" t="s">
        <v>59</v>
      </c>
      <c r="AF339" s="28" t="s">
        <v>59</v>
      </c>
      <c r="AG339" s="28" t="s">
        <v>59</v>
      </c>
      <c r="AH339" s="28" t="s">
        <v>59</v>
      </c>
      <c r="AI339" s="28" t="s">
        <v>59</v>
      </c>
      <c r="AJ339" s="28" t="s">
        <v>64</v>
      </c>
      <c r="AK339" s="28"/>
    </row>
    <row r="340" ht="53" customHeight="1" spans="1:37">
      <c r="A340" s="27">
        <v>333</v>
      </c>
      <c r="B340" s="28" t="s">
        <v>1113</v>
      </c>
      <c r="C340" s="28" t="s">
        <v>1114</v>
      </c>
      <c r="D340" s="28" t="s">
        <v>50</v>
      </c>
      <c r="E340" s="28" t="s">
        <v>739</v>
      </c>
      <c r="F340" s="28" t="s">
        <v>740</v>
      </c>
      <c r="G340" s="28" t="s">
        <v>741</v>
      </c>
      <c r="H340" s="29" t="e">
        <v>#N/A</v>
      </c>
      <c r="I340" s="28"/>
      <c r="J340" s="28" t="s">
        <v>351</v>
      </c>
      <c r="K340" s="28" t="s">
        <v>107</v>
      </c>
      <c r="L340" s="28" t="s">
        <v>107</v>
      </c>
      <c r="M340" s="29">
        <v>10</v>
      </c>
      <c r="N340" s="29">
        <v>5</v>
      </c>
      <c r="O340" s="29">
        <v>0</v>
      </c>
      <c r="P340" s="29">
        <v>0</v>
      </c>
      <c r="Q340" s="29">
        <v>0</v>
      </c>
      <c r="R340" s="29">
        <v>5</v>
      </c>
      <c r="S340" s="25">
        <f t="shared" si="5"/>
        <v>5</v>
      </c>
      <c r="T340" s="28"/>
      <c r="U340" s="29">
        <v>396</v>
      </c>
      <c r="V340" s="29">
        <v>396</v>
      </c>
      <c r="W340" s="29">
        <v>21</v>
      </c>
      <c r="X340" s="29">
        <v>21</v>
      </c>
      <c r="Y340" s="29">
        <v>4</v>
      </c>
      <c r="Z340" s="29">
        <v>4</v>
      </c>
      <c r="AA340" s="28" t="s">
        <v>57</v>
      </c>
      <c r="AB340" s="28" t="s">
        <v>58</v>
      </c>
      <c r="AC340" s="29" t="s">
        <v>841</v>
      </c>
      <c r="AD340" s="64" t="s">
        <v>841</v>
      </c>
      <c r="AE340" s="28" t="s">
        <v>59</v>
      </c>
      <c r="AF340" s="28" t="s">
        <v>59</v>
      </c>
      <c r="AG340" s="28" t="s">
        <v>59</v>
      </c>
      <c r="AH340" s="28" t="s">
        <v>59</v>
      </c>
      <c r="AI340" s="28" t="s">
        <v>59</v>
      </c>
      <c r="AJ340" s="28" t="s">
        <v>64</v>
      </c>
      <c r="AK340" s="28"/>
    </row>
    <row r="341" ht="53" customHeight="1" spans="1:37">
      <c r="A341" s="27">
        <v>334</v>
      </c>
      <c r="B341" s="28" t="s">
        <v>1115</v>
      </c>
      <c r="C341" s="28" t="s">
        <v>1116</v>
      </c>
      <c r="D341" s="28" t="s">
        <v>50</v>
      </c>
      <c r="E341" s="28" t="s">
        <v>739</v>
      </c>
      <c r="F341" s="28" t="s">
        <v>740</v>
      </c>
      <c r="G341" s="28" t="s">
        <v>741</v>
      </c>
      <c r="H341" s="29" t="e">
        <v>#N/A</v>
      </c>
      <c r="I341" s="28"/>
      <c r="J341" s="28" t="s">
        <v>126</v>
      </c>
      <c r="K341" s="28" t="s">
        <v>384</v>
      </c>
      <c r="L341" s="28" t="s">
        <v>385</v>
      </c>
      <c r="M341" s="29">
        <v>130</v>
      </c>
      <c r="N341" s="29">
        <v>0</v>
      </c>
      <c r="O341" s="29">
        <v>0</v>
      </c>
      <c r="P341" s="29">
        <v>0</v>
      </c>
      <c r="Q341" s="29">
        <v>0</v>
      </c>
      <c r="R341" s="29">
        <v>0</v>
      </c>
      <c r="S341" s="25">
        <f t="shared" si="5"/>
        <v>130</v>
      </c>
      <c r="T341" s="28"/>
      <c r="U341" s="29">
        <v>604</v>
      </c>
      <c r="V341" s="29">
        <v>604</v>
      </c>
      <c r="W341" s="29">
        <v>26</v>
      </c>
      <c r="X341" s="29">
        <v>26</v>
      </c>
      <c r="Y341" s="29">
        <v>25</v>
      </c>
      <c r="Z341" s="29">
        <v>25</v>
      </c>
      <c r="AA341" s="28" t="s">
        <v>57</v>
      </c>
      <c r="AB341" s="28" t="s">
        <v>58</v>
      </c>
      <c r="AC341" s="29" t="s">
        <v>841</v>
      </c>
      <c r="AD341" s="64" t="s">
        <v>841</v>
      </c>
      <c r="AE341" s="28" t="s">
        <v>59</v>
      </c>
      <c r="AF341" s="28" t="s">
        <v>59</v>
      </c>
      <c r="AG341" s="28" t="s">
        <v>59</v>
      </c>
      <c r="AH341" s="28" t="s">
        <v>59</v>
      </c>
      <c r="AI341" s="28" t="s">
        <v>59</v>
      </c>
      <c r="AJ341" s="28" t="s">
        <v>64</v>
      </c>
      <c r="AK341" s="28"/>
    </row>
    <row r="342" ht="42" customHeight="1" spans="1:37">
      <c r="A342" s="27">
        <v>335</v>
      </c>
      <c r="B342" s="28" t="s">
        <v>1117</v>
      </c>
      <c r="C342" s="28" t="s">
        <v>1118</v>
      </c>
      <c r="D342" s="28" t="s">
        <v>50</v>
      </c>
      <c r="E342" s="28" t="s">
        <v>739</v>
      </c>
      <c r="F342" s="28" t="s">
        <v>740</v>
      </c>
      <c r="G342" s="28" t="s">
        <v>1119</v>
      </c>
      <c r="H342" s="29" t="s">
        <v>1118</v>
      </c>
      <c r="I342" s="28"/>
      <c r="J342" s="28" t="s">
        <v>314</v>
      </c>
      <c r="K342" s="28" t="s">
        <v>314</v>
      </c>
      <c r="L342" s="28" t="s">
        <v>128</v>
      </c>
      <c r="M342" s="29">
        <v>10</v>
      </c>
      <c r="N342" s="29">
        <v>8</v>
      </c>
      <c r="O342" s="29">
        <v>0</v>
      </c>
      <c r="P342" s="29">
        <v>0</v>
      </c>
      <c r="Q342" s="29">
        <v>8</v>
      </c>
      <c r="R342" s="29">
        <v>0</v>
      </c>
      <c r="S342" s="25">
        <f t="shared" si="5"/>
        <v>2</v>
      </c>
      <c r="T342" s="28"/>
      <c r="U342" s="29">
        <v>132</v>
      </c>
      <c r="V342" s="29">
        <v>2387</v>
      </c>
      <c r="W342" s="29">
        <v>21</v>
      </c>
      <c r="X342" s="29">
        <v>21</v>
      </c>
      <c r="Y342" s="29">
        <v>8</v>
      </c>
      <c r="Z342" s="29">
        <v>112</v>
      </c>
      <c r="AA342" s="28" t="s">
        <v>57</v>
      </c>
      <c r="AB342" s="28" t="s">
        <v>58</v>
      </c>
      <c r="AC342" s="29" t="s">
        <v>841</v>
      </c>
      <c r="AD342" s="64" t="s">
        <v>841</v>
      </c>
      <c r="AE342" s="28" t="s">
        <v>59</v>
      </c>
      <c r="AF342" s="28" t="s">
        <v>59</v>
      </c>
      <c r="AG342" s="28" t="s">
        <v>59</v>
      </c>
      <c r="AH342" s="28" t="s">
        <v>64</v>
      </c>
      <c r="AI342" s="28" t="s">
        <v>59</v>
      </c>
      <c r="AJ342" s="28" t="s">
        <v>64</v>
      </c>
      <c r="AK342" s="28"/>
    </row>
    <row r="343" ht="42" customHeight="1" spans="1:37">
      <c r="A343" s="27">
        <v>336</v>
      </c>
      <c r="B343" s="28" t="s">
        <v>1120</v>
      </c>
      <c r="C343" s="28" t="s">
        <v>1121</v>
      </c>
      <c r="D343" s="28" t="s">
        <v>50</v>
      </c>
      <c r="E343" s="28" t="s">
        <v>739</v>
      </c>
      <c r="F343" s="28" t="s">
        <v>740</v>
      </c>
      <c r="G343" s="28" t="s">
        <v>1119</v>
      </c>
      <c r="H343" s="29" t="s">
        <v>1121</v>
      </c>
      <c r="I343" s="28"/>
      <c r="J343" s="28" t="s">
        <v>88</v>
      </c>
      <c r="K343" s="28" t="s">
        <v>88</v>
      </c>
      <c r="L343" s="28" t="s">
        <v>63</v>
      </c>
      <c r="M343" s="29">
        <v>15</v>
      </c>
      <c r="N343" s="29">
        <v>15</v>
      </c>
      <c r="O343" s="29">
        <v>15</v>
      </c>
      <c r="P343" s="29">
        <v>0</v>
      </c>
      <c r="Q343" s="29">
        <v>0</v>
      </c>
      <c r="R343" s="29">
        <v>0</v>
      </c>
      <c r="S343" s="25">
        <f t="shared" si="5"/>
        <v>0</v>
      </c>
      <c r="T343" s="28"/>
      <c r="U343" s="29">
        <v>303</v>
      </c>
      <c r="V343" s="29">
        <v>1491</v>
      </c>
      <c r="W343" s="29">
        <v>21</v>
      </c>
      <c r="X343" s="29">
        <v>21</v>
      </c>
      <c r="Y343" s="29">
        <v>3</v>
      </c>
      <c r="Z343" s="29">
        <v>25</v>
      </c>
      <c r="AA343" s="28" t="s">
        <v>57</v>
      </c>
      <c r="AB343" s="28" t="s">
        <v>58</v>
      </c>
      <c r="AC343" s="29" t="s">
        <v>841</v>
      </c>
      <c r="AD343" s="64" t="s">
        <v>841</v>
      </c>
      <c r="AE343" s="28" t="s">
        <v>59</v>
      </c>
      <c r="AF343" s="28" t="s">
        <v>59</v>
      </c>
      <c r="AG343" s="28" t="s">
        <v>59</v>
      </c>
      <c r="AH343" s="28" t="s">
        <v>59</v>
      </c>
      <c r="AI343" s="28" t="s">
        <v>59</v>
      </c>
      <c r="AJ343" s="28" t="s">
        <v>64</v>
      </c>
      <c r="AK343" s="28"/>
    </row>
    <row r="344" ht="42" customHeight="1" spans="1:37">
      <c r="A344" s="27">
        <v>337</v>
      </c>
      <c r="B344" s="28" t="s">
        <v>1122</v>
      </c>
      <c r="C344" s="28" t="s">
        <v>1123</v>
      </c>
      <c r="D344" s="28" t="s">
        <v>50</v>
      </c>
      <c r="E344" s="28" t="s">
        <v>739</v>
      </c>
      <c r="F344" s="28" t="s">
        <v>740</v>
      </c>
      <c r="G344" s="28" t="s">
        <v>1119</v>
      </c>
      <c r="H344" s="29" t="s">
        <v>1124</v>
      </c>
      <c r="I344" s="28"/>
      <c r="J344" s="28" t="s">
        <v>283</v>
      </c>
      <c r="K344" s="28" t="s">
        <v>283</v>
      </c>
      <c r="L344" s="28" t="s">
        <v>242</v>
      </c>
      <c r="M344" s="29">
        <v>130</v>
      </c>
      <c r="N344" s="29">
        <v>130</v>
      </c>
      <c r="O344" s="29">
        <v>130</v>
      </c>
      <c r="P344" s="29">
        <v>0</v>
      </c>
      <c r="Q344" s="29">
        <v>0</v>
      </c>
      <c r="R344" s="29">
        <v>0</v>
      </c>
      <c r="S344" s="25">
        <f t="shared" si="5"/>
        <v>0</v>
      </c>
      <c r="T344" s="28"/>
      <c r="U344" s="29">
        <v>247</v>
      </c>
      <c r="V344" s="29">
        <v>1950</v>
      </c>
      <c r="W344" s="29">
        <v>26</v>
      </c>
      <c r="X344" s="29">
        <v>26</v>
      </c>
      <c r="Y344" s="29">
        <v>10</v>
      </c>
      <c r="Z344" s="29">
        <v>44</v>
      </c>
      <c r="AA344" s="28" t="s">
        <v>57</v>
      </c>
      <c r="AB344" s="28" t="s">
        <v>58</v>
      </c>
      <c r="AC344" s="29" t="s">
        <v>841</v>
      </c>
      <c r="AD344" s="64" t="s">
        <v>841</v>
      </c>
      <c r="AE344" s="28" t="s">
        <v>59</v>
      </c>
      <c r="AF344" s="28" t="s">
        <v>59</v>
      </c>
      <c r="AG344" s="28" t="s">
        <v>59</v>
      </c>
      <c r="AH344" s="28" t="s">
        <v>59</v>
      </c>
      <c r="AI344" s="28" t="s">
        <v>59</v>
      </c>
      <c r="AJ344" s="28" t="s">
        <v>64</v>
      </c>
      <c r="AK344" s="28"/>
    </row>
    <row r="345" ht="42" customHeight="1" spans="1:37">
      <c r="A345" s="27">
        <v>338</v>
      </c>
      <c r="B345" s="28" t="s">
        <v>1125</v>
      </c>
      <c r="C345" s="28" t="s">
        <v>1126</v>
      </c>
      <c r="D345" s="28" t="s">
        <v>50</v>
      </c>
      <c r="E345" s="28" t="s">
        <v>739</v>
      </c>
      <c r="F345" s="28" t="s">
        <v>740</v>
      </c>
      <c r="G345" s="28" t="s">
        <v>1119</v>
      </c>
      <c r="H345" s="29" t="s">
        <v>1127</v>
      </c>
      <c r="I345" s="28"/>
      <c r="J345" s="28" t="s">
        <v>54</v>
      </c>
      <c r="K345" s="28" t="s">
        <v>297</v>
      </c>
      <c r="L345" s="28" t="s">
        <v>878</v>
      </c>
      <c r="M345" s="29">
        <v>100</v>
      </c>
      <c r="N345" s="29">
        <v>78</v>
      </c>
      <c r="O345" s="29">
        <v>0</v>
      </c>
      <c r="P345" s="29">
        <v>0</v>
      </c>
      <c r="Q345" s="29">
        <v>78</v>
      </c>
      <c r="R345" s="29">
        <v>0</v>
      </c>
      <c r="S345" s="25">
        <f t="shared" si="5"/>
        <v>22</v>
      </c>
      <c r="T345" s="28"/>
      <c r="U345" s="29">
        <v>135</v>
      </c>
      <c r="V345" s="29">
        <v>1137</v>
      </c>
      <c r="W345" s="29">
        <v>21</v>
      </c>
      <c r="X345" s="29">
        <v>21</v>
      </c>
      <c r="Y345" s="29">
        <v>3</v>
      </c>
      <c r="Z345" s="29">
        <v>26</v>
      </c>
      <c r="AA345" s="28" t="s">
        <v>57</v>
      </c>
      <c r="AB345" s="28" t="s">
        <v>58</v>
      </c>
      <c r="AC345" s="29" t="s">
        <v>841</v>
      </c>
      <c r="AD345" s="64" t="s">
        <v>841</v>
      </c>
      <c r="AE345" s="28" t="s">
        <v>59</v>
      </c>
      <c r="AF345" s="28" t="s">
        <v>59</v>
      </c>
      <c r="AG345" s="28" t="s">
        <v>59</v>
      </c>
      <c r="AH345" s="28" t="s">
        <v>59</v>
      </c>
      <c r="AI345" s="28" t="s">
        <v>59</v>
      </c>
      <c r="AJ345" s="28" t="s">
        <v>64</v>
      </c>
      <c r="AK345" s="28"/>
    </row>
    <row r="346" ht="42" customHeight="1" spans="1:37">
      <c r="A346" s="27">
        <v>339</v>
      </c>
      <c r="B346" s="28" t="s">
        <v>1128</v>
      </c>
      <c r="C346" s="28" t="s">
        <v>1129</v>
      </c>
      <c r="D346" s="28" t="s">
        <v>50</v>
      </c>
      <c r="E346" s="28" t="s">
        <v>739</v>
      </c>
      <c r="F346" s="28" t="s">
        <v>740</v>
      </c>
      <c r="G346" s="28" t="s">
        <v>1119</v>
      </c>
      <c r="H346" s="29" t="s">
        <v>1129</v>
      </c>
      <c r="I346" s="28"/>
      <c r="J346" s="28" t="s">
        <v>257</v>
      </c>
      <c r="K346" s="28" t="s">
        <v>257</v>
      </c>
      <c r="L346" s="28" t="s">
        <v>258</v>
      </c>
      <c r="M346" s="29">
        <v>12</v>
      </c>
      <c r="N346" s="29">
        <v>8</v>
      </c>
      <c r="O346" s="29">
        <v>0</v>
      </c>
      <c r="P346" s="29">
        <v>0</v>
      </c>
      <c r="Q346" s="29">
        <v>8</v>
      </c>
      <c r="R346" s="29">
        <v>0</v>
      </c>
      <c r="S346" s="25">
        <f t="shared" si="5"/>
        <v>4</v>
      </c>
      <c r="T346" s="28"/>
      <c r="U346" s="29">
        <v>218</v>
      </c>
      <c r="V346" s="29">
        <v>453</v>
      </c>
      <c r="W346" s="29">
        <v>21</v>
      </c>
      <c r="X346" s="29">
        <v>21</v>
      </c>
      <c r="Y346" s="29">
        <v>10</v>
      </c>
      <c r="Z346" s="29">
        <v>22</v>
      </c>
      <c r="AA346" s="28" t="s">
        <v>57</v>
      </c>
      <c r="AB346" s="28" t="s">
        <v>58</v>
      </c>
      <c r="AC346" s="29" t="s">
        <v>841</v>
      </c>
      <c r="AD346" s="64" t="s">
        <v>841</v>
      </c>
      <c r="AE346" s="28" t="s">
        <v>59</v>
      </c>
      <c r="AF346" s="28" t="s">
        <v>59</v>
      </c>
      <c r="AG346" s="28" t="s">
        <v>59</v>
      </c>
      <c r="AH346" s="28" t="s">
        <v>59</v>
      </c>
      <c r="AI346" s="28" t="s">
        <v>59</v>
      </c>
      <c r="AJ346" s="28" t="s">
        <v>64</v>
      </c>
      <c r="AK346" s="28"/>
    </row>
    <row r="347" ht="42" customHeight="1" spans="1:37">
      <c r="A347" s="27">
        <v>340</v>
      </c>
      <c r="B347" s="28" t="s">
        <v>1130</v>
      </c>
      <c r="C347" s="28" t="s">
        <v>1131</v>
      </c>
      <c r="D347" s="28" t="s">
        <v>50</v>
      </c>
      <c r="E347" s="28" t="s">
        <v>739</v>
      </c>
      <c r="F347" s="28" t="s">
        <v>740</v>
      </c>
      <c r="G347" s="28" t="s">
        <v>1119</v>
      </c>
      <c r="H347" s="29" t="s">
        <v>1131</v>
      </c>
      <c r="I347" s="28"/>
      <c r="J347" s="28" t="s">
        <v>345</v>
      </c>
      <c r="K347" s="28" t="s">
        <v>257</v>
      </c>
      <c r="L347" s="28" t="s">
        <v>258</v>
      </c>
      <c r="M347" s="29">
        <v>15</v>
      </c>
      <c r="N347" s="29">
        <v>8</v>
      </c>
      <c r="O347" s="29">
        <v>0</v>
      </c>
      <c r="P347" s="29">
        <v>0</v>
      </c>
      <c r="Q347" s="29">
        <v>8</v>
      </c>
      <c r="R347" s="29">
        <v>0</v>
      </c>
      <c r="S347" s="25">
        <f t="shared" si="5"/>
        <v>7</v>
      </c>
      <c r="T347" s="28"/>
      <c r="U347" s="29">
        <v>396</v>
      </c>
      <c r="V347" s="29">
        <v>360</v>
      </c>
      <c r="W347" s="29">
        <v>26</v>
      </c>
      <c r="X347" s="29">
        <v>26</v>
      </c>
      <c r="Y347" s="29">
        <v>18</v>
      </c>
      <c r="Z347" s="29">
        <v>15</v>
      </c>
      <c r="AA347" s="28" t="s">
        <v>57</v>
      </c>
      <c r="AB347" s="28" t="s">
        <v>58</v>
      </c>
      <c r="AC347" s="29" t="s">
        <v>841</v>
      </c>
      <c r="AD347" s="64" t="s">
        <v>841</v>
      </c>
      <c r="AE347" s="28" t="s">
        <v>59</v>
      </c>
      <c r="AF347" s="28" t="s">
        <v>59</v>
      </c>
      <c r="AG347" s="28" t="s">
        <v>59</v>
      </c>
      <c r="AH347" s="28" t="s">
        <v>59</v>
      </c>
      <c r="AI347" s="28" t="s">
        <v>59</v>
      </c>
      <c r="AJ347" s="28" t="s">
        <v>64</v>
      </c>
      <c r="AK347" s="28"/>
    </row>
    <row r="348" ht="42" customHeight="1" spans="1:37">
      <c r="A348" s="27">
        <v>341</v>
      </c>
      <c r="B348" s="28" t="s">
        <v>1132</v>
      </c>
      <c r="C348" s="28" t="s">
        <v>1133</v>
      </c>
      <c r="D348" s="28" t="s">
        <v>50</v>
      </c>
      <c r="E348" s="28" t="s">
        <v>739</v>
      </c>
      <c r="F348" s="28" t="s">
        <v>740</v>
      </c>
      <c r="G348" s="28" t="s">
        <v>1119</v>
      </c>
      <c r="H348" s="29" t="s">
        <v>1133</v>
      </c>
      <c r="I348" s="28"/>
      <c r="J348" s="28" t="s">
        <v>164</v>
      </c>
      <c r="K348" s="28" t="s">
        <v>677</v>
      </c>
      <c r="L348" s="28" t="s">
        <v>617</v>
      </c>
      <c r="M348" s="29">
        <v>10</v>
      </c>
      <c r="N348" s="29">
        <v>10</v>
      </c>
      <c r="O348" s="29">
        <v>0</v>
      </c>
      <c r="P348" s="29">
        <v>10</v>
      </c>
      <c r="Q348" s="29">
        <v>0</v>
      </c>
      <c r="R348" s="29">
        <v>0</v>
      </c>
      <c r="S348" s="25">
        <f t="shared" si="5"/>
        <v>0</v>
      </c>
      <c r="T348" s="28"/>
      <c r="U348" s="29">
        <v>152</v>
      </c>
      <c r="V348" s="29">
        <v>284</v>
      </c>
      <c r="W348" s="29">
        <v>21</v>
      </c>
      <c r="X348" s="29">
        <v>21</v>
      </c>
      <c r="Y348" s="29">
        <v>6</v>
      </c>
      <c r="Z348" s="29">
        <v>11</v>
      </c>
      <c r="AA348" s="28" t="s">
        <v>57</v>
      </c>
      <c r="AB348" s="28" t="s">
        <v>58</v>
      </c>
      <c r="AC348" s="29" t="s">
        <v>841</v>
      </c>
      <c r="AD348" s="64" t="s">
        <v>841</v>
      </c>
      <c r="AE348" s="28" t="s">
        <v>59</v>
      </c>
      <c r="AF348" s="28" t="s">
        <v>59</v>
      </c>
      <c r="AG348" s="28" t="s">
        <v>59</v>
      </c>
      <c r="AH348" s="28" t="s">
        <v>59</v>
      </c>
      <c r="AI348" s="28" t="s">
        <v>59</v>
      </c>
      <c r="AJ348" s="28" t="s">
        <v>64</v>
      </c>
      <c r="AK348" s="28"/>
    </row>
    <row r="349" ht="42" customHeight="1" spans="1:37">
      <c r="A349" s="27">
        <v>342</v>
      </c>
      <c r="B349" s="28" t="s">
        <v>1134</v>
      </c>
      <c r="C349" s="28" t="s">
        <v>1135</v>
      </c>
      <c r="D349" s="28" t="s">
        <v>50</v>
      </c>
      <c r="E349" s="28" t="s">
        <v>739</v>
      </c>
      <c r="F349" s="28" t="s">
        <v>740</v>
      </c>
      <c r="G349" s="28" t="s">
        <v>1119</v>
      </c>
      <c r="H349" s="29" t="s">
        <v>1135</v>
      </c>
      <c r="I349" s="28"/>
      <c r="J349" s="28" t="s">
        <v>110</v>
      </c>
      <c r="K349" s="28" t="s">
        <v>331</v>
      </c>
      <c r="L349" s="28" t="s">
        <v>111</v>
      </c>
      <c r="M349" s="29">
        <v>5</v>
      </c>
      <c r="N349" s="29">
        <v>5</v>
      </c>
      <c r="O349" s="29">
        <v>0</v>
      </c>
      <c r="P349" s="29">
        <v>5</v>
      </c>
      <c r="Q349" s="29">
        <v>0</v>
      </c>
      <c r="R349" s="29">
        <v>0</v>
      </c>
      <c r="S349" s="25">
        <f t="shared" si="5"/>
        <v>0</v>
      </c>
      <c r="T349" s="28"/>
      <c r="U349" s="29">
        <v>304</v>
      </c>
      <c r="V349" s="29">
        <v>649</v>
      </c>
      <c r="W349" s="29">
        <v>21</v>
      </c>
      <c r="X349" s="29">
        <v>21</v>
      </c>
      <c r="Y349" s="29">
        <v>7</v>
      </c>
      <c r="Z349" s="29">
        <v>6</v>
      </c>
      <c r="AA349" s="28" t="s">
        <v>57</v>
      </c>
      <c r="AB349" s="28" t="s">
        <v>58</v>
      </c>
      <c r="AC349" s="29" t="s">
        <v>841</v>
      </c>
      <c r="AD349" s="64" t="s">
        <v>841</v>
      </c>
      <c r="AE349" s="28" t="s">
        <v>59</v>
      </c>
      <c r="AF349" s="28" t="s">
        <v>59</v>
      </c>
      <c r="AG349" s="28" t="s">
        <v>59</v>
      </c>
      <c r="AH349" s="28" t="s">
        <v>59</v>
      </c>
      <c r="AI349" s="28" t="s">
        <v>59</v>
      </c>
      <c r="AJ349" s="28" t="s">
        <v>64</v>
      </c>
      <c r="AK349" s="28"/>
    </row>
    <row r="350" ht="42" customHeight="1" spans="1:37">
      <c r="A350" s="27">
        <v>343</v>
      </c>
      <c r="B350" s="28" t="s">
        <v>1136</v>
      </c>
      <c r="C350" s="28" t="s">
        <v>1137</v>
      </c>
      <c r="D350" s="28" t="s">
        <v>50</v>
      </c>
      <c r="E350" s="28" t="s">
        <v>739</v>
      </c>
      <c r="F350" s="28" t="s">
        <v>740</v>
      </c>
      <c r="G350" s="28" t="s">
        <v>1119</v>
      </c>
      <c r="H350" s="29" t="s">
        <v>1137</v>
      </c>
      <c r="I350" s="28"/>
      <c r="J350" s="28" t="s">
        <v>1138</v>
      </c>
      <c r="K350" s="28" t="s">
        <v>1139</v>
      </c>
      <c r="L350" s="28" t="s">
        <v>148</v>
      </c>
      <c r="M350" s="29">
        <v>30</v>
      </c>
      <c r="N350" s="29">
        <v>18</v>
      </c>
      <c r="O350" s="29">
        <v>0</v>
      </c>
      <c r="P350" s="29">
        <v>10</v>
      </c>
      <c r="Q350" s="29">
        <v>8</v>
      </c>
      <c r="R350" s="29">
        <v>0</v>
      </c>
      <c r="S350" s="25">
        <f t="shared" si="5"/>
        <v>12</v>
      </c>
      <c r="T350" s="28"/>
      <c r="U350" s="29">
        <v>427</v>
      </c>
      <c r="V350" s="29">
        <v>2789</v>
      </c>
      <c r="W350" s="29">
        <v>26</v>
      </c>
      <c r="X350" s="29">
        <v>26</v>
      </c>
      <c r="Y350" s="29">
        <v>15</v>
      </c>
      <c r="Z350" s="29">
        <v>30</v>
      </c>
      <c r="AA350" s="28" t="s">
        <v>57</v>
      </c>
      <c r="AB350" s="28" t="s">
        <v>58</v>
      </c>
      <c r="AC350" s="29" t="s">
        <v>841</v>
      </c>
      <c r="AD350" s="64" t="s">
        <v>841</v>
      </c>
      <c r="AE350" s="28" t="s">
        <v>59</v>
      </c>
      <c r="AF350" s="28" t="s">
        <v>59</v>
      </c>
      <c r="AG350" s="28" t="s">
        <v>59</v>
      </c>
      <c r="AH350" s="28" t="s">
        <v>59</v>
      </c>
      <c r="AI350" s="28" t="s">
        <v>59</v>
      </c>
      <c r="AJ350" s="28" t="s">
        <v>64</v>
      </c>
      <c r="AK350" s="28"/>
    </row>
    <row r="351" ht="42" customHeight="1" spans="1:37">
      <c r="A351" s="27">
        <v>344</v>
      </c>
      <c r="B351" s="28" t="s">
        <v>1140</v>
      </c>
      <c r="C351" s="28" t="s">
        <v>1141</v>
      </c>
      <c r="D351" s="28" t="s">
        <v>50</v>
      </c>
      <c r="E351" s="28" t="s">
        <v>739</v>
      </c>
      <c r="F351" s="28" t="s">
        <v>740</v>
      </c>
      <c r="G351" s="28" t="s">
        <v>1119</v>
      </c>
      <c r="H351" s="29" t="s">
        <v>1141</v>
      </c>
      <c r="I351" s="28"/>
      <c r="J351" s="28" t="s">
        <v>137</v>
      </c>
      <c r="K351" s="28" t="s">
        <v>137</v>
      </c>
      <c r="L351" s="28" t="s">
        <v>638</v>
      </c>
      <c r="M351" s="29">
        <v>25</v>
      </c>
      <c r="N351" s="29">
        <v>20</v>
      </c>
      <c r="O351" s="29">
        <v>20</v>
      </c>
      <c r="P351" s="29">
        <v>0</v>
      </c>
      <c r="Q351" s="29">
        <v>0</v>
      </c>
      <c r="R351" s="29">
        <v>0</v>
      </c>
      <c r="S351" s="25">
        <f t="shared" si="5"/>
        <v>5</v>
      </c>
      <c r="T351" s="28"/>
      <c r="U351" s="29">
        <v>596</v>
      </c>
      <c r="V351" s="29">
        <v>1917</v>
      </c>
      <c r="W351" s="29">
        <v>21</v>
      </c>
      <c r="X351" s="29">
        <v>21</v>
      </c>
      <c r="Y351" s="29">
        <v>11</v>
      </c>
      <c r="Z351" s="29">
        <v>11</v>
      </c>
      <c r="AA351" s="28" t="s">
        <v>57</v>
      </c>
      <c r="AB351" s="28" t="s">
        <v>58</v>
      </c>
      <c r="AC351" s="29" t="s">
        <v>841</v>
      </c>
      <c r="AD351" s="64" t="s">
        <v>841</v>
      </c>
      <c r="AE351" s="28" t="s">
        <v>59</v>
      </c>
      <c r="AF351" s="28" t="s">
        <v>59</v>
      </c>
      <c r="AG351" s="28" t="s">
        <v>59</v>
      </c>
      <c r="AH351" s="28" t="s">
        <v>59</v>
      </c>
      <c r="AI351" s="28" t="s">
        <v>59</v>
      </c>
      <c r="AJ351" s="28" t="s">
        <v>64</v>
      </c>
      <c r="AK351" s="28"/>
    </row>
    <row r="352" ht="42" customHeight="1" spans="1:37">
      <c r="A352" s="27">
        <v>345</v>
      </c>
      <c r="B352" s="28" t="s">
        <v>1142</v>
      </c>
      <c r="C352" s="28" t="s">
        <v>1143</v>
      </c>
      <c r="D352" s="28" t="s">
        <v>50</v>
      </c>
      <c r="E352" s="28" t="s">
        <v>739</v>
      </c>
      <c r="F352" s="28" t="s">
        <v>740</v>
      </c>
      <c r="G352" s="28" t="s">
        <v>1119</v>
      </c>
      <c r="H352" s="29" t="s">
        <v>1144</v>
      </c>
      <c r="I352" s="28"/>
      <c r="J352" s="28" t="s">
        <v>54</v>
      </c>
      <c r="K352" s="28" t="s">
        <v>348</v>
      </c>
      <c r="L352" s="28" t="s">
        <v>878</v>
      </c>
      <c r="M352" s="29">
        <v>130</v>
      </c>
      <c r="N352" s="29">
        <v>130</v>
      </c>
      <c r="O352" s="29">
        <v>0</v>
      </c>
      <c r="P352" s="29">
        <v>0</v>
      </c>
      <c r="Q352" s="29">
        <v>130</v>
      </c>
      <c r="R352" s="29">
        <v>0</v>
      </c>
      <c r="S352" s="25">
        <f t="shared" si="5"/>
        <v>0</v>
      </c>
      <c r="T352" s="28"/>
      <c r="U352" s="29">
        <v>166</v>
      </c>
      <c r="V352" s="29">
        <v>1695</v>
      </c>
      <c r="W352" s="29">
        <v>21</v>
      </c>
      <c r="X352" s="29">
        <v>21</v>
      </c>
      <c r="Y352" s="29">
        <v>7</v>
      </c>
      <c r="Z352" s="29">
        <v>12</v>
      </c>
      <c r="AA352" s="28" t="s">
        <v>57</v>
      </c>
      <c r="AB352" s="28" t="s">
        <v>58</v>
      </c>
      <c r="AC352" s="29" t="s">
        <v>841</v>
      </c>
      <c r="AD352" s="64" t="s">
        <v>841</v>
      </c>
      <c r="AE352" s="28" t="s">
        <v>59</v>
      </c>
      <c r="AF352" s="28" t="s">
        <v>59</v>
      </c>
      <c r="AG352" s="28" t="s">
        <v>59</v>
      </c>
      <c r="AH352" s="28" t="s">
        <v>59</v>
      </c>
      <c r="AI352" s="28" t="s">
        <v>59</v>
      </c>
      <c r="AJ352" s="28" t="s">
        <v>64</v>
      </c>
      <c r="AK352" s="28"/>
    </row>
    <row r="353" ht="42" customHeight="1" spans="1:37">
      <c r="A353" s="27">
        <v>346</v>
      </c>
      <c r="B353" s="28" t="s">
        <v>1145</v>
      </c>
      <c r="C353" s="28" t="s">
        <v>1146</v>
      </c>
      <c r="D353" s="28" t="s">
        <v>50</v>
      </c>
      <c r="E353" s="28" t="s">
        <v>739</v>
      </c>
      <c r="F353" s="28" t="s">
        <v>740</v>
      </c>
      <c r="G353" s="28" t="s">
        <v>1119</v>
      </c>
      <c r="H353" s="29" t="e">
        <v>#N/A</v>
      </c>
      <c r="I353" s="28"/>
      <c r="J353" s="28" t="s">
        <v>126</v>
      </c>
      <c r="K353" s="28" t="s">
        <v>384</v>
      </c>
      <c r="L353" s="28" t="s">
        <v>385</v>
      </c>
      <c r="M353" s="29">
        <v>450.02</v>
      </c>
      <c r="N353" s="29">
        <v>0</v>
      </c>
      <c r="O353" s="29">
        <v>0</v>
      </c>
      <c r="P353" s="29">
        <v>0</v>
      </c>
      <c r="Q353" s="29">
        <v>0</v>
      </c>
      <c r="R353" s="29">
        <v>0</v>
      </c>
      <c r="S353" s="25">
        <f t="shared" si="5"/>
        <v>450.02</v>
      </c>
      <c r="T353" s="28"/>
      <c r="U353" s="29">
        <v>505</v>
      </c>
      <c r="V353" s="29">
        <v>502</v>
      </c>
      <c r="W353" s="29">
        <v>26</v>
      </c>
      <c r="X353" s="29">
        <v>26</v>
      </c>
      <c r="Y353" s="29">
        <v>28</v>
      </c>
      <c r="Z353" s="29">
        <v>28</v>
      </c>
      <c r="AA353" s="28" t="s">
        <v>57</v>
      </c>
      <c r="AB353" s="28" t="s">
        <v>58</v>
      </c>
      <c r="AC353" s="29" t="s">
        <v>841</v>
      </c>
      <c r="AD353" s="64" t="s">
        <v>841</v>
      </c>
      <c r="AE353" s="28" t="s">
        <v>59</v>
      </c>
      <c r="AF353" s="28" t="s">
        <v>59</v>
      </c>
      <c r="AG353" s="28" t="s">
        <v>59</v>
      </c>
      <c r="AH353" s="28" t="s">
        <v>59</v>
      </c>
      <c r="AI353" s="28" t="s">
        <v>59</v>
      </c>
      <c r="AJ353" s="28" t="s">
        <v>564</v>
      </c>
      <c r="AK353" s="28"/>
    </row>
    <row r="354" ht="42" customHeight="1" spans="1:37">
      <c r="A354" s="27">
        <v>347</v>
      </c>
      <c r="B354" s="28" t="s">
        <v>1147</v>
      </c>
      <c r="C354" s="28" t="s">
        <v>1148</v>
      </c>
      <c r="D354" s="28" t="s">
        <v>50</v>
      </c>
      <c r="E354" s="28" t="s">
        <v>739</v>
      </c>
      <c r="F354" s="28" t="s">
        <v>740</v>
      </c>
      <c r="G354" s="28" t="s">
        <v>1149</v>
      </c>
      <c r="H354" s="29" t="s">
        <v>1148</v>
      </c>
      <c r="I354" s="28"/>
      <c r="J354" s="28" t="s">
        <v>907</v>
      </c>
      <c r="K354" s="28" t="s">
        <v>907</v>
      </c>
      <c r="L354" s="28" t="s">
        <v>242</v>
      </c>
      <c r="M354" s="29">
        <v>30</v>
      </c>
      <c r="N354" s="29">
        <v>20</v>
      </c>
      <c r="O354" s="29">
        <v>0</v>
      </c>
      <c r="P354" s="29">
        <v>20</v>
      </c>
      <c r="Q354" s="29">
        <v>0</v>
      </c>
      <c r="R354" s="29">
        <v>0</v>
      </c>
      <c r="S354" s="25">
        <f t="shared" si="5"/>
        <v>10</v>
      </c>
      <c r="T354" s="28"/>
      <c r="U354" s="29">
        <v>186</v>
      </c>
      <c r="V354" s="29">
        <v>2405</v>
      </c>
      <c r="W354" s="29">
        <v>21</v>
      </c>
      <c r="X354" s="29">
        <v>21</v>
      </c>
      <c r="Y354" s="29">
        <v>8</v>
      </c>
      <c r="Z354" s="29">
        <v>42</v>
      </c>
      <c r="AA354" s="28" t="s">
        <v>57</v>
      </c>
      <c r="AB354" s="28" t="s">
        <v>58</v>
      </c>
      <c r="AC354" s="29" t="s">
        <v>841</v>
      </c>
      <c r="AD354" s="64" t="s">
        <v>841</v>
      </c>
      <c r="AE354" s="28" t="s">
        <v>59</v>
      </c>
      <c r="AF354" s="28" t="s">
        <v>59</v>
      </c>
      <c r="AG354" s="28" t="s">
        <v>59</v>
      </c>
      <c r="AH354" s="28" t="s">
        <v>59</v>
      </c>
      <c r="AI354" s="28" t="s">
        <v>59</v>
      </c>
      <c r="AJ354" s="28" t="s">
        <v>64</v>
      </c>
      <c r="AK354" s="28"/>
    </row>
    <row r="355" ht="42" customHeight="1" spans="1:37">
      <c r="A355" s="27">
        <v>348</v>
      </c>
      <c r="B355" s="28" t="s">
        <v>1150</v>
      </c>
      <c r="C355" s="28" t="s">
        <v>1151</v>
      </c>
      <c r="D355" s="28" t="s">
        <v>50</v>
      </c>
      <c r="E355" s="28" t="s">
        <v>739</v>
      </c>
      <c r="F355" s="28" t="s">
        <v>740</v>
      </c>
      <c r="G355" s="28" t="s">
        <v>1149</v>
      </c>
      <c r="H355" s="29" t="s">
        <v>1151</v>
      </c>
      <c r="I355" s="28"/>
      <c r="J355" s="28" t="s">
        <v>284</v>
      </c>
      <c r="K355" s="28" t="s">
        <v>907</v>
      </c>
      <c r="L355" s="28" t="s">
        <v>266</v>
      </c>
      <c r="M355" s="29">
        <v>50</v>
      </c>
      <c r="N355" s="29">
        <v>30</v>
      </c>
      <c r="O355" s="29">
        <v>0</v>
      </c>
      <c r="P355" s="29">
        <v>30</v>
      </c>
      <c r="Q355" s="29">
        <v>0</v>
      </c>
      <c r="R355" s="29">
        <v>0</v>
      </c>
      <c r="S355" s="25">
        <f t="shared" si="5"/>
        <v>20</v>
      </c>
      <c r="T355" s="28"/>
      <c r="U355" s="29">
        <v>304</v>
      </c>
      <c r="V355" s="29">
        <v>945</v>
      </c>
      <c r="W355" s="29">
        <v>21</v>
      </c>
      <c r="X355" s="29">
        <v>21</v>
      </c>
      <c r="Y355" s="29">
        <v>14</v>
      </c>
      <c r="Z355" s="29">
        <v>22</v>
      </c>
      <c r="AA355" s="28" t="s">
        <v>57</v>
      </c>
      <c r="AB355" s="28" t="s">
        <v>58</v>
      </c>
      <c r="AC355" s="29" t="s">
        <v>841</v>
      </c>
      <c r="AD355" s="64" t="s">
        <v>841</v>
      </c>
      <c r="AE355" s="28" t="s">
        <v>59</v>
      </c>
      <c r="AF355" s="28" t="s">
        <v>59</v>
      </c>
      <c r="AG355" s="28" t="s">
        <v>59</v>
      </c>
      <c r="AH355" s="28" t="s">
        <v>59</v>
      </c>
      <c r="AI355" s="28" t="s">
        <v>59</v>
      </c>
      <c r="AJ355" s="28" t="s">
        <v>64</v>
      </c>
      <c r="AK355" s="28"/>
    </row>
    <row r="356" ht="42" customHeight="1" spans="1:37">
      <c r="A356" s="27">
        <v>349</v>
      </c>
      <c r="B356" s="28" t="s">
        <v>1152</v>
      </c>
      <c r="C356" s="28" t="s">
        <v>1153</v>
      </c>
      <c r="D356" s="28" t="s">
        <v>50</v>
      </c>
      <c r="E356" s="28" t="s">
        <v>739</v>
      </c>
      <c r="F356" s="28" t="s">
        <v>740</v>
      </c>
      <c r="G356" s="28" t="s">
        <v>1149</v>
      </c>
      <c r="H356" s="29" t="s">
        <v>1153</v>
      </c>
      <c r="I356" s="28"/>
      <c r="J356" s="28" t="s">
        <v>962</v>
      </c>
      <c r="K356" s="28" t="s">
        <v>924</v>
      </c>
      <c r="L356" s="28" t="s">
        <v>148</v>
      </c>
      <c r="M356" s="29">
        <v>20</v>
      </c>
      <c r="N356" s="29">
        <v>18</v>
      </c>
      <c r="O356" s="29">
        <v>10</v>
      </c>
      <c r="P356" s="29">
        <v>0</v>
      </c>
      <c r="Q356" s="29">
        <v>8</v>
      </c>
      <c r="R356" s="29">
        <v>0</v>
      </c>
      <c r="S356" s="25">
        <f t="shared" si="5"/>
        <v>2</v>
      </c>
      <c r="T356" s="28"/>
      <c r="U356" s="29">
        <v>155</v>
      </c>
      <c r="V356" s="29">
        <v>437</v>
      </c>
      <c r="W356" s="29">
        <v>26</v>
      </c>
      <c r="X356" s="29">
        <v>26</v>
      </c>
      <c r="Y356" s="29">
        <v>4</v>
      </c>
      <c r="Z356" s="29">
        <v>21</v>
      </c>
      <c r="AA356" s="28" t="s">
        <v>57</v>
      </c>
      <c r="AB356" s="28" t="s">
        <v>58</v>
      </c>
      <c r="AC356" s="29" t="s">
        <v>841</v>
      </c>
      <c r="AD356" s="64" t="s">
        <v>841</v>
      </c>
      <c r="AE356" s="28" t="s">
        <v>59</v>
      </c>
      <c r="AF356" s="28" t="s">
        <v>59</v>
      </c>
      <c r="AG356" s="28" t="s">
        <v>59</v>
      </c>
      <c r="AH356" s="28" t="s">
        <v>59</v>
      </c>
      <c r="AI356" s="28" t="s">
        <v>59</v>
      </c>
      <c r="AJ356" s="28" t="s">
        <v>64</v>
      </c>
      <c r="AK356" s="28"/>
    </row>
    <row r="357" ht="42" customHeight="1" spans="1:37">
      <c r="A357" s="27">
        <v>350</v>
      </c>
      <c r="B357" s="28" t="s">
        <v>1154</v>
      </c>
      <c r="C357" s="28" t="s">
        <v>1155</v>
      </c>
      <c r="D357" s="28" t="s">
        <v>50</v>
      </c>
      <c r="E357" s="28" t="s">
        <v>739</v>
      </c>
      <c r="F357" s="28" t="s">
        <v>740</v>
      </c>
      <c r="G357" s="28" t="s">
        <v>1149</v>
      </c>
      <c r="H357" s="29" t="s">
        <v>1156</v>
      </c>
      <c r="I357" s="28"/>
      <c r="J357" s="28" t="s">
        <v>328</v>
      </c>
      <c r="K357" s="28" t="s">
        <v>328</v>
      </c>
      <c r="L357" s="28" t="s">
        <v>176</v>
      </c>
      <c r="M357" s="29">
        <v>15</v>
      </c>
      <c r="N357" s="29">
        <v>15</v>
      </c>
      <c r="O357" s="29">
        <v>15</v>
      </c>
      <c r="P357" s="29">
        <v>0</v>
      </c>
      <c r="Q357" s="29">
        <v>0</v>
      </c>
      <c r="R357" s="29">
        <v>0</v>
      </c>
      <c r="S357" s="25">
        <f t="shared" si="5"/>
        <v>0</v>
      </c>
      <c r="T357" s="28"/>
      <c r="U357" s="29">
        <v>449</v>
      </c>
      <c r="V357" s="29">
        <v>902</v>
      </c>
      <c r="W357" s="29">
        <v>21</v>
      </c>
      <c r="X357" s="29">
        <v>21</v>
      </c>
      <c r="Y357" s="29">
        <v>16</v>
      </c>
      <c r="Z357" s="29">
        <v>31</v>
      </c>
      <c r="AA357" s="28" t="s">
        <v>57</v>
      </c>
      <c r="AB357" s="28" t="s">
        <v>58</v>
      </c>
      <c r="AC357" s="29" t="s">
        <v>841</v>
      </c>
      <c r="AD357" s="64" t="s">
        <v>841</v>
      </c>
      <c r="AE357" s="28" t="s">
        <v>59</v>
      </c>
      <c r="AF357" s="28" t="s">
        <v>59</v>
      </c>
      <c r="AG357" s="28" t="s">
        <v>59</v>
      </c>
      <c r="AH357" s="28" t="s">
        <v>59</v>
      </c>
      <c r="AI357" s="28" t="s">
        <v>59</v>
      </c>
      <c r="AJ357" s="28" t="s">
        <v>64</v>
      </c>
      <c r="AK357" s="28"/>
    </row>
    <row r="358" ht="42" customHeight="1" spans="1:37">
      <c r="A358" s="27">
        <v>351</v>
      </c>
      <c r="B358" s="28" t="s">
        <v>1157</v>
      </c>
      <c r="C358" s="28" t="s">
        <v>1158</v>
      </c>
      <c r="D358" s="28" t="s">
        <v>50</v>
      </c>
      <c r="E358" s="28" t="s">
        <v>739</v>
      </c>
      <c r="F358" s="28" t="s">
        <v>740</v>
      </c>
      <c r="G358" s="28" t="s">
        <v>1149</v>
      </c>
      <c r="H358" s="29" t="s">
        <v>1158</v>
      </c>
      <c r="I358" s="28"/>
      <c r="J358" s="28" t="s">
        <v>183</v>
      </c>
      <c r="K358" s="28" t="s">
        <v>460</v>
      </c>
      <c r="L358" s="28" t="s">
        <v>969</v>
      </c>
      <c r="M358" s="29">
        <v>10</v>
      </c>
      <c r="N358" s="29">
        <v>10</v>
      </c>
      <c r="O358" s="29">
        <v>0</v>
      </c>
      <c r="P358" s="29">
        <v>10</v>
      </c>
      <c r="Q358" s="29">
        <v>0</v>
      </c>
      <c r="R358" s="29">
        <v>0</v>
      </c>
      <c r="S358" s="25">
        <f t="shared" si="5"/>
        <v>0</v>
      </c>
      <c r="T358" s="28"/>
      <c r="U358" s="29">
        <v>208</v>
      </c>
      <c r="V358" s="29">
        <v>2387</v>
      </c>
      <c r="W358" s="29">
        <v>21</v>
      </c>
      <c r="X358" s="29">
        <v>21</v>
      </c>
      <c r="Y358" s="29">
        <v>9</v>
      </c>
      <c r="Z358" s="29">
        <v>112</v>
      </c>
      <c r="AA358" s="28" t="s">
        <v>57</v>
      </c>
      <c r="AB358" s="28" t="s">
        <v>58</v>
      </c>
      <c r="AC358" s="29" t="s">
        <v>841</v>
      </c>
      <c r="AD358" s="64" t="s">
        <v>841</v>
      </c>
      <c r="AE358" s="28" t="s">
        <v>59</v>
      </c>
      <c r="AF358" s="28" t="s">
        <v>59</v>
      </c>
      <c r="AG358" s="28" t="s">
        <v>59</v>
      </c>
      <c r="AH358" s="28" t="s">
        <v>59</v>
      </c>
      <c r="AI358" s="28" t="s">
        <v>59</v>
      </c>
      <c r="AJ358" s="28" t="s">
        <v>64</v>
      </c>
      <c r="AK358" s="28"/>
    </row>
    <row r="359" ht="42" customHeight="1" spans="1:37">
      <c r="A359" s="27">
        <v>352</v>
      </c>
      <c r="B359" s="28" t="s">
        <v>1159</v>
      </c>
      <c r="C359" s="28" t="s">
        <v>1160</v>
      </c>
      <c r="D359" s="28" t="s">
        <v>50</v>
      </c>
      <c r="E359" s="28" t="s">
        <v>739</v>
      </c>
      <c r="F359" s="28" t="s">
        <v>740</v>
      </c>
      <c r="G359" s="28" t="s">
        <v>1161</v>
      </c>
      <c r="H359" s="29" t="s">
        <v>1162</v>
      </c>
      <c r="I359" s="28"/>
      <c r="J359" s="28" t="s">
        <v>54</v>
      </c>
      <c r="K359" s="28" t="s">
        <v>806</v>
      </c>
      <c r="L359" s="28" t="s">
        <v>1163</v>
      </c>
      <c r="M359" s="29">
        <v>500</v>
      </c>
      <c r="N359" s="29">
        <v>500</v>
      </c>
      <c r="O359" s="29">
        <v>0</v>
      </c>
      <c r="P359" s="29">
        <v>0</v>
      </c>
      <c r="Q359" s="29">
        <v>0</v>
      </c>
      <c r="R359" s="29">
        <v>500</v>
      </c>
      <c r="S359" s="25">
        <f t="shared" si="5"/>
        <v>0</v>
      </c>
      <c r="T359" s="28"/>
      <c r="U359" s="29">
        <v>375</v>
      </c>
      <c r="V359" s="29">
        <v>837</v>
      </c>
      <c r="W359" s="29">
        <v>26</v>
      </c>
      <c r="X359" s="29">
        <v>26</v>
      </c>
      <c r="Y359" s="29">
        <v>10</v>
      </c>
      <c r="Z359" s="29">
        <v>34</v>
      </c>
      <c r="AA359" s="28" t="s">
        <v>57</v>
      </c>
      <c r="AB359" s="28" t="s">
        <v>58</v>
      </c>
      <c r="AC359" s="29" t="s">
        <v>841</v>
      </c>
      <c r="AD359" s="64" t="s">
        <v>841</v>
      </c>
      <c r="AE359" s="28" t="s">
        <v>59</v>
      </c>
      <c r="AF359" s="28" t="s">
        <v>59</v>
      </c>
      <c r="AG359" s="28" t="s">
        <v>59</v>
      </c>
      <c r="AH359" s="28" t="s">
        <v>59</v>
      </c>
      <c r="AI359" s="28" t="s">
        <v>59</v>
      </c>
      <c r="AJ359" s="28" t="s">
        <v>64</v>
      </c>
      <c r="AK359" s="28"/>
    </row>
    <row r="360" ht="42" customHeight="1" spans="1:37">
      <c r="A360" s="27">
        <v>353</v>
      </c>
      <c r="B360" s="28" t="s">
        <v>1164</v>
      </c>
      <c r="C360" s="28" t="s">
        <v>1165</v>
      </c>
      <c r="D360" s="28" t="s">
        <v>50</v>
      </c>
      <c r="E360" s="28" t="s">
        <v>739</v>
      </c>
      <c r="F360" s="28" t="s">
        <v>740</v>
      </c>
      <c r="G360" s="28" t="s">
        <v>1166</v>
      </c>
      <c r="H360" s="29" t="e">
        <v>#N/A</v>
      </c>
      <c r="I360" s="28"/>
      <c r="J360" s="28" t="s">
        <v>283</v>
      </c>
      <c r="K360" s="28" t="s">
        <v>1167</v>
      </c>
      <c r="L360" s="28" t="s">
        <v>266</v>
      </c>
      <c r="M360" s="29">
        <v>60</v>
      </c>
      <c r="N360" s="29">
        <v>57</v>
      </c>
      <c r="O360" s="29">
        <v>0</v>
      </c>
      <c r="P360" s="29">
        <v>57</v>
      </c>
      <c r="Q360" s="29">
        <v>0</v>
      </c>
      <c r="R360" s="29">
        <v>0</v>
      </c>
      <c r="S360" s="25">
        <f t="shared" si="5"/>
        <v>3</v>
      </c>
      <c r="T360" s="28"/>
      <c r="U360" s="29">
        <v>1673</v>
      </c>
      <c r="V360" s="29">
        <v>1673</v>
      </c>
      <c r="W360" s="29">
        <v>21</v>
      </c>
      <c r="X360" s="29">
        <v>21</v>
      </c>
      <c r="Y360" s="29">
        <v>47</v>
      </c>
      <c r="Z360" s="29">
        <v>47</v>
      </c>
      <c r="AA360" s="28" t="s">
        <v>57</v>
      </c>
      <c r="AB360" s="28" t="s">
        <v>58</v>
      </c>
      <c r="AC360" s="29" t="s">
        <v>841</v>
      </c>
      <c r="AD360" s="64" t="s">
        <v>841</v>
      </c>
      <c r="AE360" s="28" t="s">
        <v>59</v>
      </c>
      <c r="AF360" s="28" t="s">
        <v>59</v>
      </c>
      <c r="AG360" s="28" t="s">
        <v>59</v>
      </c>
      <c r="AH360" s="28" t="s">
        <v>59</v>
      </c>
      <c r="AI360" s="28" t="s">
        <v>59</v>
      </c>
      <c r="AJ360" s="28" t="s">
        <v>64</v>
      </c>
      <c r="AK360" s="28"/>
    </row>
    <row r="361" ht="42" customHeight="1" spans="1:37">
      <c r="A361" s="27">
        <v>354</v>
      </c>
      <c r="B361" s="28" t="s">
        <v>1168</v>
      </c>
      <c r="C361" s="28" t="s">
        <v>1169</v>
      </c>
      <c r="D361" s="28" t="s">
        <v>50</v>
      </c>
      <c r="E361" s="28" t="s">
        <v>739</v>
      </c>
      <c r="F361" s="28" t="s">
        <v>1170</v>
      </c>
      <c r="G361" s="28" t="s">
        <v>1171</v>
      </c>
      <c r="H361" s="29" t="s">
        <v>1169</v>
      </c>
      <c r="I361" s="28"/>
      <c r="J361" s="28" t="s">
        <v>367</v>
      </c>
      <c r="K361" s="28" t="s">
        <v>367</v>
      </c>
      <c r="L361" s="28" t="s">
        <v>143</v>
      </c>
      <c r="M361" s="29">
        <v>10</v>
      </c>
      <c r="N361" s="29">
        <v>5</v>
      </c>
      <c r="O361" s="29">
        <v>0</v>
      </c>
      <c r="P361" s="29">
        <v>5</v>
      </c>
      <c r="Q361" s="29">
        <v>0</v>
      </c>
      <c r="R361" s="29">
        <v>0</v>
      </c>
      <c r="S361" s="25">
        <f t="shared" si="5"/>
        <v>5</v>
      </c>
      <c r="T361" s="28"/>
      <c r="U361" s="29">
        <v>238</v>
      </c>
      <c r="V361" s="29">
        <v>407</v>
      </c>
      <c r="W361" s="29">
        <v>130</v>
      </c>
      <c r="X361" s="29">
        <v>363</v>
      </c>
      <c r="Y361" s="29">
        <v>19</v>
      </c>
      <c r="Z361" s="29">
        <v>26</v>
      </c>
      <c r="AA361" s="28" t="s">
        <v>57</v>
      </c>
      <c r="AB361" s="28" t="s">
        <v>58</v>
      </c>
      <c r="AC361" s="29" t="str">
        <f>VLOOKUP(B361,[1]Sheet1!$B$8:$AC$364,28,0)</f>
        <v>改善出行和生产生活条件</v>
      </c>
      <c r="AD361" s="64" t="str">
        <f>VLOOKUP(B361,[1]Sheet1!$B$8:$AD$364,29,0)</f>
        <v>改善出行和生产生活条件</v>
      </c>
      <c r="AE361" s="28" t="s">
        <v>59</v>
      </c>
      <c r="AF361" s="28" t="s">
        <v>59</v>
      </c>
      <c r="AG361" s="28" t="s">
        <v>59</v>
      </c>
      <c r="AH361" s="28" t="s">
        <v>59</v>
      </c>
      <c r="AI361" s="28" t="s">
        <v>59</v>
      </c>
      <c r="AJ361" s="28" t="s">
        <v>64</v>
      </c>
      <c r="AK361" s="28"/>
    </row>
    <row r="362" s="4" customFormat="1" ht="42" customHeight="1" spans="1:37">
      <c r="A362" s="27">
        <v>355</v>
      </c>
      <c r="B362" s="28" t="s">
        <v>1172</v>
      </c>
      <c r="C362" s="28" t="s">
        <v>1173</v>
      </c>
      <c r="D362" s="28" t="s">
        <v>50</v>
      </c>
      <c r="E362" s="28" t="s">
        <v>739</v>
      </c>
      <c r="F362" s="28" t="s">
        <v>1170</v>
      </c>
      <c r="G362" s="28" t="s">
        <v>1171</v>
      </c>
      <c r="H362" s="29" t="s">
        <v>1173</v>
      </c>
      <c r="I362" s="28"/>
      <c r="J362" s="28" t="s">
        <v>364</v>
      </c>
      <c r="K362" s="28" t="s">
        <v>364</v>
      </c>
      <c r="L362" s="28" t="s">
        <v>143</v>
      </c>
      <c r="M362" s="29">
        <v>330</v>
      </c>
      <c r="N362" s="29">
        <v>326</v>
      </c>
      <c r="O362" s="29">
        <v>326</v>
      </c>
      <c r="P362" s="29">
        <v>0</v>
      </c>
      <c r="Q362" s="29">
        <v>0</v>
      </c>
      <c r="R362" s="29">
        <v>0</v>
      </c>
      <c r="S362" s="25">
        <f t="shared" si="5"/>
        <v>4</v>
      </c>
      <c r="T362" s="28"/>
      <c r="U362" s="29">
        <v>1045</v>
      </c>
      <c r="V362" s="29">
        <v>600</v>
      </c>
      <c r="W362" s="29">
        <v>365</v>
      </c>
      <c r="X362" s="29">
        <v>933</v>
      </c>
      <c r="Y362" s="29">
        <v>44</v>
      </c>
      <c r="Z362" s="29">
        <v>45</v>
      </c>
      <c r="AA362" s="28" t="s">
        <v>57</v>
      </c>
      <c r="AB362" s="28" t="s">
        <v>58</v>
      </c>
      <c r="AC362" s="29" t="str">
        <f>VLOOKUP(B362,[1]Sheet1!$B$8:$AC$364,28,0)</f>
        <v>改善生活条件</v>
      </c>
      <c r="AD362" s="64" t="str">
        <f>VLOOKUP(B362,[1]Sheet1!$B$8:$AD$364,29,0)</f>
        <v>改善生活条件</v>
      </c>
      <c r="AE362" s="28" t="s">
        <v>59</v>
      </c>
      <c r="AF362" s="28" t="s">
        <v>59</v>
      </c>
      <c r="AG362" s="28" t="s">
        <v>59</v>
      </c>
      <c r="AH362" s="28" t="s">
        <v>59</v>
      </c>
      <c r="AI362" s="28" t="s">
        <v>59</v>
      </c>
      <c r="AJ362" s="28" t="s">
        <v>64</v>
      </c>
      <c r="AK362" s="69"/>
    </row>
    <row r="363" ht="42" customHeight="1" spans="1:37">
      <c r="A363" s="27">
        <v>356</v>
      </c>
      <c r="B363" s="28" t="s">
        <v>1174</v>
      </c>
      <c r="C363" s="28" t="s">
        <v>1175</v>
      </c>
      <c r="D363" s="28" t="s">
        <v>50</v>
      </c>
      <c r="E363" s="28" t="s">
        <v>739</v>
      </c>
      <c r="F363" s="28" t="s">
        <v>1170</v>
      </c>
      <c r="G363" s="28" t="s">
        <v>1171</v>
      </c>
      <c r="H363" s="29" t="s">
        <v>1175</v>
      </c>
      <c r="I363" s="28"/>
      <c r="J363" s="28" t="s">
        <v>1176</v>
      </c>
      <c r="K363" s="28" t="s">
        <v>930</v>
      </c>
      <c r="L363" s="28" t="s">
        <v>192</v>
      </c>
      <c r="M363" s="29">
        <v>20</v>
      </c>
      <c r="N363" s="29">
        <v>16</v>
      </c>
      <c r="O363" s="29">
        <v>0</v>
      </c>
      <c r="P363" s="29">
        <v>16</v>
      </c>
      <c r="Q363" s="29">
        <v>0</v>
      </c>
      <c r="R363" s="29">
        <v>0</v>
      </c>
      <c r="S363" s="25">
        <f t="shared" si="5"/>
        <v>4</v>
      </c>
      <c r="T363" s="28"/>
      <c r="U363" s="29">
        <v>536</v>
      </c>
      <c r="V363" s="29">
        <v>2000</v>
      </c>
      <c r="W363" s="29">
        <v>153</v>
      </c>
      <c r="X363" s="29">
        <v>315</v>
      </c>
      <c r="Y363" s="29">
        <v>15</v>
      </c>
      <c r="Z363" s="29">
        <v>15</v>
      </c>
      <c r="AA363" s="28" t="s">
        <v>57</v>
      </c>
      <c r="AB363" s="28" t="s">
        <v>58</v>
      </c>
      <c r="AC363" s="29" t="str">
        <f>VLOOKUP(B363,[1]Sheet1!$B$8:$AC$364,28,0)</f>
        <v>改善生活条件</v>
      </c>
      <c r="AD363" s="64" t="str">
        <f>VLOOKUP(B363,[1]Sheet1!$B$8:$AD$364,29,0)</f>
        <v>改善生活条件</v>
      </c>
      <c r="AE363" s="28" t="s">
        <v>64</v>
      </c>
      <c r="AF363" s="28" t="s">
        <v>59</v>
      </c>
      <c r="AG363" s="28" t="s">
        <v>59</v>
      </c>
      <c r="AH363" s="28" t="s">
        <v>59</v>
      </c>
      <c r="AI363" s="28" t="s">
        <v>59</v>
      </c>
      <c r="AJ363" s="28" t="s">
        <v>64</v>
      </c>
      <c r="AK363" s="28"/>
    </row>
    <row r="364" ht="42" customHeight="1" spans="1:37">
      <c r="A364" s="27">
        <v>357</v>
      </c>
      <c r="B364" s="28" t="s">
        <v>1177</v>
      </c>
      <c r="C364" s="28" t="s">
        <v>1178</v>
      </c>
      <c r="D364" s="28" t="s">
        <v>50</v>
      </c>
      <c r="E364" s="28" t="s">
        <v>739</v>
      </c>
      <c r="F364" s="28" t="s">
        <v>1170</v>
      </c>
      <c r="G364" s="28" t="s">
        <v>1171</v>
      </c>
      <c r="H364" s="29" t="s">
        <v>1178</v>
      </c>
      <c r="I364" s="28"/>
      <c r="J364" s="28" t="s">
        <v>402</v>
      </c>
      <c r="K364" s="28" t="s">
        <v>579</v>
      </c>
      <c r="L364" s="28" t="s">
        <v>404</v>
      </c>
      <c r="M364" s="29">
        <v>20</v>
      </c>
      <c r="N364" s="29">
        <v>20</v>
      </c>
      <c r="O364" s="29">
        <v>15</v>
      </c>
      <c r="P364" s="29">
        <v>0</v>
      </c>
      <c r="Q364" s="29">
        <v>0</v>
      </c>
      <c r="R364" s="29">
        <v>5</v>
      </c>
      <c r="S364" s="25">
        <f t="shared" si="5"/>
        <v>0</v>
      </c>
      <c r="T364" s="28"/>
      <c r="U364" s="29">
        <v>623</v>
      </c>
      <c r="V364" s="29">
        <v>407</v>
      </c>
      <c r="W364" s="29">
        <v>180</v>
      </c>
      <c r="X364" s="29">
        <v>349</v>
      </c>
      <c r="Y364" s="29">
        <v>20</v>
      </c>
      <c r="Z364" s="29">
        <v>26</v>
      </c>
      <c r="AA364" s="28" t="s">
        <v>57</v>
      </c>
      <c r="AB364" s="28" t="s">
        <v>58</v>
      </c>
      <c r="AC364" s="29" t="str">
        <f>VLOOKUP(B364,[1]Sheet1!$B$8:$AC$364,28,0)</f>
        <v>改善生活条件</v>
      </c>
      <c r="AD364" s="64" t="str">
        <f>VLOOKUP(B364,[1]Sheet1!$B$8:$AD$364,29,0)</f>
        <v>改善生活条件</v>
      </c>
      <c r="AE364" s="28" t="s">
        <v>59</v>
      </c>
      <c r="AF364" s="28" t="s">
        <v>59</v>
      </c>
      <c r="AG364" s="28" t="s">
        <v>59</v>
      </c>
      <c r="AH364" s="28" t="s">
        <v>59</v>
      </c>
      <c r="AI364" s="28" t="s">
        <v>59</v>
      </c>
      <c r="AJ364" s="28" t="s">
        <v>64</v>
      </c>
      <c r="AK364" s="28"/>
    </row>
    <row r="365" ht="42" customHeight="1" spans="1:37">
      <c r="A365" s="27">
        <v>358</v>
      </c>
      <c r="B365" s="28" t="s">
        <v>1179</v>
      </c>
      <c r="C365" s="28" t="s">
        <v>1180</v>
      </c>
      <c r="D365" s="28" t="s">
        <v>50</v>
      </c>
      <c r="E365" s="28" t="s">
        <v>739</v>
      </c>
      <c r="F365" s="28" t="s">
        <v>1170</v>
      </c>
      <c r="G365" s="28" t="s">
        <v>1171</v>
      </c>
      <c r="H365" s="29" t="s">
        <v>1180</v>
      </c>
      <c r="I365" s="28"/>
      <c r="J365" s="28" t="s">
        <v>363</v>
      </c>
      <c r="K365" s="28" t="s">
        <v>363</v>
      </c>
      <c r="L365" s="28" t="s">
        <v>143</v>
      </c>
      <c r="M365" s="29">
        <v>70</v>
      </c>
      <c r="N365" s="29">
        <v>65</v>
      </c>
      <c r="O365" s="28">
        <v>0</v>
      </c>
      <c r="P365" s="28">
        <v>50</v>
      </c>
      <c r="Q365" s="28">
        <v>0</v>
      </c>
      <c r="R365" s="28">
        <v>15</v>
      </c>
      <c r="S365" s="25">
        <f t="shared" si="5"/>
        <v>5</v>
      </c>
      <c r="T365" s="70"/>
      <c r="U365" s="71"/>
      <c r="V365" s="70"/>
      <c r="W365" s="71"/>
      <c r="X365" s="71"/>
      <c r="Y365" s="71"/>
      <c r="Z365" s="71"/>
      <c r="AA365" s="28" t="s">
        <v>57</v>
      </c>
      <c r="AB365" s="28" t="s">
        <v>58</v>
      </c>
      <c r="AC365" s="29" t="s">
        <v>1181</v>
      </c>
      <c r="AD365" s="29" t="s">
        <v>1181</v>
      </c>
      <c r="AE365" s="28" t="s">
        <v>59</v>
      </c>
      <c r="AF365" s="28" t="s">
        <v>59</v>
      </c>
      <c r="AG365" s="28" t="s">
        <v>59</v>
      </c>
      <c r="AH365" s="28" t="s">
        <v>59</v>
      </c>
      <c r="AI365" s="28" t="s">
        <v>59</v>
      </c>
      <c r="AJ365" s="70" t="s">
        <v>64</v>
      </c>
      <c r="AK365" s="70"/>
    </row>
    <row r="366" ht="42" customHeight="1" spans="1:37">
      <c r="A366" s="27">
        <v>359</v>
      </c>
      <c r="B366" s="28" t="s">
        <v>1182</v>
      </c>
      <c r="C366" s="28" t="s">
        <v>1183</v>
      </c>
      <c r="D366" s="28" t="s">
        <v>50</v>
      </c>
      <c r="E366" s="28" t="s">
        <v>739</v>
      </c>
      <c r="F366" s="28" t="s">
        <v>1170</v>
      </c>
      <c r="G366" s="28" t="s">
        <v>1184</v>
      </c>
      <c r="H366" s="29" t="s">
        <v>1185</v>
      </c>
      <c r="I366" s="28"/>
      <c r="J366" s="28" t="s">
        <v>207</v>
      </c>
      <c r="K366" s="28" t="s">
        <v>811</v>
      </c>
      <c r="L366" s="28" t="s">
        <v>63</v>
      </c>
      <c r="M366" s="29">
        <v>22</v>
      </c>
      <c r="N366" s="29">
        <v>20</v>
      </c>
      <c r="O366" s="28">
        <v>0</v>
      </c>
      <c r="P366" s="28">
        <v>0</v>
      </c>
      <c r="Q366" s="28">
        <v>0</v>
      </c>
      <c r="R366" s="28">
        <v>20</v>
      </c>
      <c r="S366" s="25">
        <f t="shared" si="5"/>
        <v>2</v>
      </c>
      <c r="T366" s="70"/>
      <c r="U366" s="71"/>
      <c r="V366" s="70"/>
      <c r="W366" s="71"/>
      <c r="X366" s="71"/>
      <c r="Y366" s="71"/>
      <c r="Z366" s="71"/>
      <c r="AA366" s="28" t="s">
        <v>57</v>
      </c>
      <c r="AB366" s="28" t="s">
        <v>58</v>
      </c>
      <c r="AC366" s="29" t="s">
        <v>1181</v>
      </c>
      <c r="AD366" s="29" t="s">
        <v>1181</v>
      </c>
      <c r="AE366" s="28" t="s">
        <v>59</v>
      </c>
      <c r="AF366" s="28" t="s">
        <v>59</v>
      </c>
      <c r="AG366" s="28" t="s">
        <v>59</v>
      </c>
      <c r="AH366" s="28" t="s">
        <v>59</v>
      </c>
      <c r="AI366" s="28" t="s">
        <v>59</v>
      </c>
      <c r="AJ366" s="70" t="s">
        <v>59</v>
      </c>
      <c r="AK366" s="70"/>
    </row>
    <row r="367" ht="42" customHeight="1" spans="1:37">
      <c r="A367" s="27">
        <v>360</v>
      </c>
      <c r="B367" s="28" t="s">
        <v>1186</v>
      </c>
      <c r="C367" s="28" t="s">
        <v>1187</v>
      </c>
      <c r="D367" s="28" t="s">
        <v>50</v>
      </c>
      <c r="E367" s="28" t="s">
        <v>739</v>
      </c>
      <c r="F367" s="28" t="s">
        <v>1170</v>
      </c>
      <c r="G367" s="28" t="s">
        <v>1184</v>
      </c>
      <c r="H367" s="29" t="s">
        <v>1188</v>
      </c>
      <c r="I367" s="28"/>
      <c r="J367" s="28" t="s">
        <v>374</v>
      </c>
      <c r="K367" s="28" t="s">
        <v>356</v>
      </c>
      <c r="L367" s="28" t="s">
        <v>437</v>
      </c>
      <c r="M367" s="29">
        <v>10</v>
      </c>
      <c r="N367" s="29">
        <v>10</v>
      </c>
      <c r="O367" s="28">
        <v>0</v>
      </c>
      <c r="P367" s="28">
        <v>0</v>
      </c>
      <c r="Q367" s="28">
        <v>0</v>
      </c>
      <c r="R367" s="28">
        <v>10</v>
      </c>
      <c r="S367" s="25">
        <f t="shared" si="5"/>
        <v>0</v>
      </c>
      <c r="T367" s="70"/>
      <c r="U367" s="71"/>
      <c r="V367" s="70"/>
      <c r="W367" s="71"/>
      <c r="X367" s="71"/>
      <c r="Y367" s="71"/>
      <c r="Z367" s="71"/>
      <c r="AA367" s="28" t="s">
        <v>57</v>
      </c>
      <c r="AB367" s="28" t="s">
        <v>58</v>
      </c>
      <c r="AC367" s="29" t="s">
        <v>1181</v>
      </c>
      <c r="AD367" s="29" t="s">
        <v>1181</v>
      </c>
      <c r="AE367" s="28" t="s">
        <v>59</v>
      </c>
      <c r="AF367" s="28" t="s">
        <v>59</v>
      </c>
      <c r="AG367" s="28" t="s">
        <v>59</v>
      </c>
      <c r="AH367" s="28" t="s">
        <v>59</v>
      </c>
      <c r="AI367" s="28" t="s">
        <v>59</v>
      </c>
      <c r="AJ367" s="70" t="s">
        <v>64</v>
      </c>
      <c r="AK367" s="70"/>
    </row>
    <row r="368" ht="42" customHeight="1" spans="1:37">
      <c r="A368" s="27">
        <v>361</v>
      </c>
      <c r="B368" s="28" t="s">
        <v>1189</v>
      </c>
      <c r="C368" s="28" t="s">
        <v>1190</v>
      </c>
      <c r="D368" s="28" t="s">
        <v>50</v>
      </c>
      <c r="E368" s="28" t="s">
        <v>739</v>
      </c>
      <c r="F368" s="28" t="s">
        <v>1170</v>
      </c>
      <c r="G368" s="28" t="s">
        <v>1191</v>
      </c>
      <c r="H368" s="29" t="s">
        <v>1190</v>
      </c>
      <c r="I368" s="28"/>
      <c r="J368" s="28" t="s">
        <v>200</v>
      </c>
      <c r="K368" s="28" t="s">
        <v>200</v>
      </c>
      <c r="L368" s="28" t="s">
        <v>128</v>
      </c>
      <c r="M368" s="29">
        <v>10</v>
      </c>
      <c r="N368" s="29">
        <v>8</v>
      </c>
      <c r="O368" s="28">
        <v>0</v>
      </c>
      <c r="P368" s="28">
        <v>0</v>
      </c>
      <c r="Q368" s="28">
        <v>8</v>
      </c>
      <c r="R368" s="28">
        <v>0</v>
      </c>
      <c r="S368" s="25">
        <f t="shared" si="5"/>
        <v>2</v>
      </c>
      <c r="T368" s="70"/>
      <c r="U368" s="71"/>
      <c r="V368" s="70"/>
      <c r="W368" s="71"/>
      <c r="X368" s="71"/>
      <c r="Y368" s="71"/>
      <c r="Z368" s="71"/>
      <c r="AA368" s="28" t="s">
        <v>57</v>
      </c>
      <c r="AB368" s="28" t="s">
        <v>58</v>
      </c>
      <c r="AC368" s="29" t="s">
        <v>1181</v>
      </c>
      <c r="AD368" s="29" t="s">
        <v>1181</v>
      </c>
      <c r="AE368" s="28" t="s">
        <v>59</v>
      </c>
      <c r="AF368" s="28" t="s">
        <v>59</v>
      </c>
      <c r="AG368" s="28" t="s">
        <v>59</v>
      </c>
      <c r="AH368" s="28" t="s">
        <v>59</v>
      </c>
      <c r="AI368" s="28" t="s">
        <v>59</v>
      </c>
      <c r="AJ368" s="70" t="s">
        <v>64</v>
      </c>
      <c r="AK368" s="70"/>
    </row>
    <row r="369" ht="42" customHeight="1" spans="1:37">
      <c r="A369" s="27">
        <v>362</v>
      </c>
      <c r="B369" s="28" t="s">
        <v>1192</v>
      </c>
      <c r="C369" s="28" t="s">
        <v>1193</v>
      </c>
      <c r="D369" s="28" t="s">
        <v>50</v>
      </c>
      <c r="E369" s="28" t="s">
        <v>739</v>
      </c>
      <c r="F369" s="28" t="s">
        <v>1170</v>
      </c>
      <c r="G369" s="28" t="s">
        <v>1191</v>
      </c>
      <c r="H369" s="29" t="e">
        <v>#N/A</v>
      </c>
      <c r="I369" s="28"/>
      <c r="J369" s="28" t="s">
        <v>1194</v>
      </c>
      <c r="K369" s="28" t="s">
        <v>1097</v>
      </c>
      <c r="L369" s="28" t="s">
        <v>63</v>
      </c>
      <c r="M369" s="29">
        <v>50</v>
      </c>
      <c r="N369" s="29">
        <v>50</v>
      </c>
      <c r="O369" s="28">
        <v>0</v>
      </c>
      <c r="P369" s="28">
        <v>0</v>
      </c>
      <c r="Q369" s="28">
        <v>0</v>
      </c>
      <c r="R369" s="28">
        <v>50</v>
      </c>
      <c r="S369" s="25">
        <f t="shared" si="5"/>
        <v>0</v>
      </c>
      <c r="T369" s="70"/>
      <c r="U369" s="71"/>
      <c r="V369" s="70"/>
      <c r="W369" s="71"/>
      <c r="X369" s="71"/>
      <c r="Y369" s="71"/>
      <c r="Z369" s="71"/>
      <c r="AA369" s="28" t="s">
        <v>57</v>
      </c>
      <c r="AB369" s="28" t="s">
        <v>58</v>
      </c>
      <c r="AC369" s="29" t="s">
        <v>1181</v>
      </c>
      <c r="AD369" s="29" t="s">
        <v>1181</v>
      </c>
      <c r="AE369" s="28" t="s">
        <v>59</v>
      </c>
      <c r="AF369" s="28" t="s">
        <v>59</v>
      </c>
      <c r="AG369" s="28" t="s">
        <v>59</v>
      </c>
      <c r="AH369" s="28" t="s">
        <v>59</v>
      </c>
      <c r="AI369" s="28" t="s">
        <v>59</v>
      </c>
      <c r="AJ369" s="70" t="s">
        <v>64</v>
      </c>
      <c r="AK369" s="70"/>
    </row>
    <row r="370" ht="42" customHeight="1" spans="1:37">
      <c r="A370" s="27">
        <v>363</v>
      </c>
      <c r="B370" s="28" t="s">
        <v>1195</v>
      </c>
      <c r="C370" s="28" t="s">
        <v>1196</v>
      </c>
      <c r="D370" s="28" t="s">
        <v>50</v>
      </c>
      <c r="E370" s="28" t="s">
        <v>739</v>
      </c>
      <c r="F370" s="28" t="s">
        <v>1170</v>
      </c>
      <c r="G370" s="28" t="s">
        <v>1191</v>
      </c>
      <c r="H370" s="29" t="s">
        <v>1197</v>
      </c>
      <c r="I370" s="28"/>
      <c r="J370" s="28" t="s">
        <v>269</v>
      </c>
      <c r="K370" s="28" t="s">
        <v>192</v>
      </c>
      <c r="L370" s="28" t="s">
        <v>242</v>
      </c>
      <c r="M370" s="29">
        <v>15</v>
      </c>
      <c r="N370" s="29">
        <v>15</v>
      </c>
      <c r="O370" s="28">
        <v>0</v>
      </c>
      <c r="P370" s="28">
        <v>0</v>
      </c>
      <c r="Q370" s="28">
        <v>0</v>
      </c>
      <c r="R370" s="28">
        <v>15</v>
      </c>
      <c r="S370" s="25">
        <f t="shared" si="5"/>
        <v>0</v>
      </c>
      <c r="T370" s="70"/>
      <c r="U370" s="71"/>
      <c r="V370" s="70"/>
      <c r="W370" s="71"/>
      <c r="X370" s="71"/>
      <c r="Y370" s="71"/>
      <c r="Z370" s="71"/>
      <c r="AA370" s="28" t="s">
        <v>57</v>
      </c>
      <c r="AB370" s="28" t="s">
        <v>58</v>
      </c>
      <c r="AC370" s="29" t="s">
        <v>1181</v>
      </c>
      <c r="AD370" s="29" t="s">
        <v>1181</v>
      </c>
      <c r="AE370" s="28" t="s">
        <v>59</v>
      </c>
      <c r="AF370" s="28" t="s">
        <v>59</v>
      </c>
      <c r="AG370" s="28" t="s">
        <v>59</v>
      </c>
      <c r="AH370" s="28" t="s">
        <v>59</v>
      </c>
      <c r="AI370" s="28" t="s">
        <v>59</v>
      </c>
      <c r="AJ370" s="70" t="s">
        <v>64</v>
      </c>
      <c r="AK370" s="70"/>
    </row>
    <row r="371" ht="42" customHeight="1" spans="1:37">
      <c r="A371" s="27">
        <v>364</v>
      </c>
      <c r="B371" s="28" t="s">
        <v>1198</v>
      </c>
      <c r="C371" s="28" t="s">
        <v>1199</v>
      </c>
      <c r="D371" s="28" t="s">
        <v>50</v>
      </c>
      <c r="E371" s="28" t="s">
        <v>739</v>
      </c>
      <c r="F371" s="28" t="s">
        <v>1170</v>
      </c>
      <c r="G371" s="28" t="s">
        <v>1191</v>
      </c>
      <c r="H371" s="29" t="s">
        <v>1199</v>
      </c>
      <c r="I371" s="28"/>
      <c r="J371" s="28" t="s">
        <v>1200</v>
      </c>
      <c r="K371" s="28" t="s">
        <v>466</v>
      </c>
      <c r="L371" s="28" t="s">
        <v>107</v>
      </c>
      <c r="M371" s="29">
        <v>15</v>
      </c>
      <c r="N371" s="29">
        <v>8</v>
      </c>
      <c r="O371" s="28">
        <v>0</v>
      </c>
      <c r="P371" s="28">
        <v>0</v>
      </c>
      <c r="Q371" s="28">
        <v>8</v>
      </c>
      <c r="R371" s="28">
        <v>0</v>
      </c>
      <c r="S371" s="25">
        <f t="shared" si="5"/>
        <v>7</v>
      </c>
      <c r="T371" s="70"/>
      <c r="U371" s="71"/>
      <c r="V371" s="70"/>
      <c r="W371" s="71"/>
      <c r="X371" s="71"/>
      <c r="Y371" s="71"/>
      <c r="Z371" s="71"/>
      <c r="AA371" s="28" t="s">
        <v>57</v>
      </c>
      <c r="AB371" s="28" t="s">
        <v>58</v>
      </c>
      <c r="AC371" s="29" t="s">
        <v>1181</v>
      </c>
      <c r="AD371" s="29" t="s">
        <v>1181</v>
      </c>
      <c r="AE371" s="28" t="s">
        <v>59</v>
      </c>
      <c r="AF371" s="28" t="s">
        <v>59</v>
      </c>
      <c r="AG371" s="28" t="s">
        <v>59</v>
      </c>
      <c r="AH371" s="28" t="s">
        <v>59</v>
      </c>
      <c r="AI371" s="28" t="s">
        <v>59</v>
      </c>
      <c r="AJ371" s="70" t="s">
        <v>64</v>
      </c>
      <c r="AK371" s="70"/>
    </row>
    <row r="372" ht="42" customHeight="1" spans="1:37">
      <c r="A372" s="27">
        <v>365</v>
      </c>
      <c r="B372" s="28" t="s">
        <v>1201</v>
      </c>
      <c r="C372" s="28" t="s">
        <v>1202</v>
      </c>
      <c r="D372" s="28" t="s">
        <v>50</v>
      </c>
      <c r="E372" s="28" t="s">
        <v>739</v>
      </c>
      <c r="F372" s="28" t="s">
        <v>1170</v>
      </c>
      <c r="G372" s="28" t="s">
        <v>1191</v>
      </c>
      <c r="H372" s="29" t="s">
        <v>1203</v>
      </c>
      <c r="I372" s="28"/>
      <c r="J372" s="28" t="s">
        <v>551</v>
      </c>
      <c r="K372" s="28" t="s">
        <v>147</v>
      </c>
      <c r="L372" s="28" t="s">
        <v>111</v>
      </c>
      <c r="M372" s="29">
        <v>30</v>
      </c>
      <c r="N372" s="29">
        <v>30</v>
      </c>
      <c r="O372" s="28">
        <v>0</v>
      </c>
      <c r="P372" s="28">
        <v>10</v>
      </c>
      <c r="Q372" s="28">
        <v>0</v>
      </c>
      <c r="R372" s="28">
        <v>20</v>
      </c>
      <c r="S372" s="25">
        <f t="shared" si="5"/>
        <v>0</v>
      </c>
      <c r="T372" s="70"/>
      <c r="U372" s="71"/>
      <c r="V372" s="70"/>
      <c r="W372" s="71"/>
      <c r="X372" s="71"/>
      <c r="Y372" s="71"/>
      <c r="Z372" s="71"/>
      <c r="AA372" s="28" t="s">
        <v>57</v>
      </c>
      <c r="AB372" s="28" t="s">
        <v>58</v>
      </c>
      <c r="AC372" s="29" t="s">
        <v>1181</v>
      </c>
      <c r="AD372" s="29" t="s">
        <v>1181</v>
      </c>
      <c r="AE372" s="28" t="s">
        <v>59</v>
      </c>
      <c r="AF372" s="28" t="s">
        <v>59</v>
      </c>
      <c r="AG372" s="28" t="s">
        <v>59</v>
      </c>
      <c r="AH372" s="28" t="s">
        <v>59</v>
      </c>
      <c r="AI372" s="28" t="s">
        <v>59</v>
      </c>
      <c r="AJ372" s="70" t="s">
        <v>64</v>
      </c>
      <c r="AK372" s="70"/>
    </row>
    <row r="373" ht="42" customHeight="1" spans="1:37">
      <c r="A373" s="27">
        <v>366</v>
      </c>
      <c r="B373" s="28" t="s">
        <v>1204</v>
      </c>
      <c r="C373" s="28" t="s">
        <v>1205</v>
      </c>
      <c r="D373" s="28" t="s">
        <v>50</v>
      </c>
      <c r="E373" s="28" t="s">
        <v>739</v>
      </c>
      <c r="F373" s="28" t="s">
        <v>1170</v>
      </c>
      <c r="G373" s="28" t="s">
        <v>1191</v>
      </c>
      <c r="H373" s="29" t="s">
        <v>1205</v>
      </c>
      <c r="I373" s="28"/>
      <c r="J373" s="28" t="s">
        <v>1206</v>
      </c>
      <c r="K373" s="28" t="s">
        <v>1206</v>
      </c>
      <c r="L373" s="28" t="s">
        <v>111</v>
      </c>
      <c r="M373" s="29">
        <v>15</v>
      </c>
      <c r="N373" s="29">
        <v>15</v>
      </c>
      <c r="O373" s="28">
        <v>0</v>
      </c>
      <c r="P373" s="28">
        <v>15</v>
      </c>
      <c r="Q373" s="28">
        <v>0</v>
      </c>
      <c r="R373" s="28">
        <v>0</v>
      </c>
      <c r="S373" s="25">
        <f t="shared" si="5"/>
        <v>0</v>
      </c>
      <c r="T373" s="70"/>
      <c r="U373" s="71"/>
      <c r="V373" s="70"/>
      <c r="W373" s="71"/>
      <c r="X373" s="71"/>
      <c r="Y373" s="71"/>
      <c r="Z373" s="71"/>
      <c r="AA373" s="28" t="s">
        <v>57</v>
      </c>
      <c r="AB373" s="28" t="s">
        <v>58</v>
      </c>
      <c r="AC373" s="29" t="s">
        <v>1181</v>
      </c>
      <c r="AD373" s="29" t="s">
        <v>1181</v>
      </c>
      <c r="AE373" s="28" t="s">
        <v>59</v>
      </c>
      <c r="AF373" s="28" t="s">
        <v>59</v>
      </c>
      <c r="AG373" s="28" t="s">
        <v>59</v>
      </c>
      <c r="AH373" s="28" t="s">
        <v>59</v>
      </c>
      <c r="AI373" s="28" t="s">
        <v>59</v>
      </c>
      <c r="AJ373" s="70" t="s">
        <v>64</v>
      </c>
      <c r="AK373" s="70"/>
    </row>
    <row r="374" ht="42" customHeight="1" spans="1:37">
      <c r="A374" s="27">
        <v>367</v>
      </c>
      <c r="B374" s="28" t="s">
        <v>1207</v>
      </c>
      <c r="C374" s="28" t="s">
        <v>1208</v>
      </c>
      <c r="D374" s="28" t="s">
        <v>50</v>
      </c>
      <c r="E374" s="28" t="s">
        <v>739</v>
      </c>
      <c r="F374" s="28" t="s">
        <v>1170</v>
      </c>
      <c r="G374" s="28" t="s">
        <v>1191</v>
      </c>
      <c r="H374" s="29" t="s">
        <v>1208</v>
      </c>
      <c r="I374" s="28"/>
      <c r="J374" s="28" t="s">
        <v>494</v>
      </c>
      <c r="K374" s="28" t="s">
        <v>339</v>
      </c>
      <c r="L374" s="28" t="s">
        <v>111</v>
      </c>
      <c r="M374" s="29">
        <v>35</v>
      </c>
      <c r="N374" s="29">
        <v>35</v>
      </c>
      <c r="O374" s="28">
        <v>0</v>
      </c>
      <c r="P374" s="28">
        <v>35</v>
      </c>
      <c r="Q374" s="28">
        <v>0</v>
      </c>
      <c r="R374" s="28">
        <v>0</v>
      </c>
      <c r="S374" s="25">
        <f t="shared" si="5"/>
        <v>0</v>
      </c>
      <c r="T374" s="70"/>
      <c r="U374" s="71"/>
      <c r="V374" s="70"/>
      <c r="W374" s="71"/>
      <c r="X374" s="71"/>
      <c r="Y374" s="71"/>
      <c r="Z374" s="71"/>
      <c r="AA374" s="28" t="s">
        <v>57</v>
      </c>
      <c r="AB374" s="28" t="s">
        <v>58</v>
      </c>
      <c r="AC374" s="29" t="s">
        <v>1181</v>
      </c>
      <c r="AD374" s="29" t="s">
        <v>1181</v>
      </c>
      <c r="AE374" s="28" t="s">
        <v>59</v>
      </c>
      <c r="AF374" s="28" t="s">
        <v>59</v>
      </c>
      <c r="AG374" s="28" t="s">
        <v>59</v>
      </c>
      <c r="AH374" s="28" t="s">
        <v>59</v>
      </c>
      <c r="AI374" s="28" t="s">
        <v>59</v>
      </c>
      <c r="AJ374" s="70" t="s">
        <v>64</v>
      </c>
      <c r="AK374" s="70"/>
    </row>
    <row r="375" ht="42" customHeight="1" spans="1:37">
      <c r="A375" s="27">
        <v>368</v>
      </c>
      <c r="B375" s="28" t="s">
        <v>1209</v>
      </c>
      <c r="C375" s="28" t="s">
        <v>1210</v>
      </c>
      <c r="D375" s="28" t="s">
        <v>50</v>
      </c>
      <c r="E375" s="28" t="s">
        <v>739</v>
      </c>
      <c r="F375" s="28" t="s">
        <v>1170</v>
      </c>
      <c r="G375" s="28" t="s">
        <v>1191</v>
      </c>
      <c r="H375" s="29" t="s">
        <v>1210</v>
      </c>
      <c r="I375" s="28"/>
      <c r="J375" s="28" t="s">
        <v>360</v>
      </c>
      <c r="K375" s="28" t="s">
        <v>335</v>
      </c>
      <c r="L375" s="28" t="s">
        <v>143</v>
      </c>
      <c r="M375" s="29">
        <v>10</v>
      </c>
      <c r="N375" s="29">
        <v>8</v>
      </c>
      <c r="O375" s="28">
        <v>0</v>
      </c>
      <c r="P375" s="28">
        <v>0</v>
      </c>
      <c r="Q375" s="28">
        <v>8</v>
      </c>
      <c r="R375" s="28">
        <v>0</v>
      </c>
      <c r="S375" s="25">
        <f t="shared" si="5"/>
        <v>2</v>
      </c>
      <c r="T375" s="70"/>
      <c r="U375" s="71"/>
      <c r="V375" s="70"/>
      <c r="W375" s="71"/>
      <c r="X375" s="71"/>
      <c r="Y375" s="71"/>
      <c r="Z375" s="71"/>
      <c r="AA375" s="28" t="s">
        <v>57</v>
      </c>
      <c r="AB375" s="28" t="s">
        <v>58</v>
      </c>
      <c r="AC375" s="29" t="s">
        <v>1181</v>
      </c>
      <c r="AD375" s="29" t="s">
        <v>1181</v>
      </c>
      <c r="AE375" s="28" t="s">
        <v>59</v>
      </c>
      <c r="AF375" s="28" t="s">
        <v>59</v>
      </c>
      <c r="AG375" s="28" t="s">
        <v>59</v>
      </c>
      <c r="AH375" s="28" t="s">
        <v>59</v>
      </c>
      <c r="AI375" s="28" t="s">
        <v>59</v>
      </c>
      <c r="AJ375" s="70" t="s">
        <v>64</v>
      </c>
      <c r="AK375" s="70"/>
    </row>
    <row r="376" ht="42" customHeight="1" spans="1:37">
      <c r="A376" s="27">
        <v>369</v>
      </c>
      <c r="B376" s="28" t="s">
        <v>1211</v>
      </c>
      <c r="C376" s="28" t="s">
        <v>1212</v>
      </c>
      <c r="D376" s="28" t="s">
        <v>50</v>
      </c>
      <c r="E376" s="28" t="s">
        <v>739</v>
      </c>
      <c r="F376" s="28" t="s">
        <v>1170</v>
      </c>
      <c r="G376" s="28" t="s">
        <v>1191</v>
      </c>
      <c r="H376" s="29" t="s">
        <v>1212</v>
      </c>
      <c r="I376" s="28"/>
      <c r="J376" s="28" t="s">
        <v>1213</v>
      </c>
      <c r="K376" s="28" t="s">
        <v>505</v>
      </c>
      <c r="L376" s="28" t="s">
        <v>111</v>
      </c>
      <c r="M376" s="29">
        <v>15</v>
      </c>
      <c r="N376" s="29">
        <v>15</v>
      </c>
      <c r="O376" s="28">
        <v>0</v>
      </c>
      <c r="P376" s="28">
        <v>15</v>
      </c>
      <c r="Q376" s="28">
        <v>0</v>
      </c>
      <c r="R376" s="28">
        <v>0</v>
      </c>
      <c r="S376" s="25">
        <f t="shared" si="5"/>
        <v>0</v>
      </c>
      <c r="T376" s="70"/>
      <c r="U376" s="71"/>
      <c r="V376" s="70"/>
      <c r="W376" s="71"/>
      <c r="X376" s="71"/>
      <c r="Y376" s="71"/>
      <c r="Z376" s="71"/>
      <c r="AA376" s="28" t="s">
        <v>57</v>
      </c>
      <c r="AB376" s="28" t="s">
        <v>58</v>
      </c>
      <c r="AC376" s="29" t="s">
        <v>1181</v>
      </c>
      <c r="AD376" s="29" t="s">
        <v>1181</v>
      </c>
      <c r="AE376" s="28" t="s">
        <v>59</v>
      </c>
      <c r="AF376" s="28" t="s">
        <v>59</v>
      </c>
      <c r="AG376" s="28" t="s">
        <v>59</v>
      </c>
      <c r="AH376" s="28" t="s">
        <v>59</v>
      </c>
      <c r="AI376" s="28" t="s">
        <v>59</v>
      </c>
      <c r="AJ376" s="70" t="s">
        <v>64</v>
      </c>
      <c r="AK376" s="70"/>
    </row>
    <row r="377" ht="42" customHeight="1" spans="1:37">
      <c r="A377" s="27">
        <v>370</v>
      </c>
      <c r="B377" s="28" t="s">
        <v>1214</v>
      </c>
      <c r="C377" s="28" t="s">
        <v>1215</v>
      </c>
      <c r="D377" s="28" t="s">
        <v>50</v>
      </c>
      <c r="E377" s="28" t="s">
        <v>739</v>
      </c>
      <c r="F377" s="28" t="s">
        <v>1170</v>
      </c>
      <c r="G377" s="28" t="s">
        <v>1191</v>
      </c>
      <c r="H377" s="29" t="s">
        <v>1215</v>
      </c>
      <c r="I377" s="28"/>
      <c r="J377" s="28" t="s">
        <v>504</v>
      </c>
      <c r="K377" s="28" t="s">
        <v>1216</v>
      </c>
      <c r="L377" s="28" t="s">
        <v>111</v>
      </c>
      <c r="M377" s="29">
        <v>10</v>
      </c>
      <c r="N377" s="29">
        <v>10</v>
      </c>
      <c r="O377" s="28">
        <v>0</v>
      </c>
      <c r="P377" s="28">
        <v>10</v>
      </c>
      <c r="Q377" s="28">
        <v>0</v>
      </c>
      <c r="R377" s="28">
        <v>0</v>
      </c>
      <c r="S377" s="25">
        <f t="shared" si="5"/>
        <v>0</v>
      </c>
      <c r="T377" s="70"/>
      <c r="U377" s="71"/>
      <c r="V377" s="70"/>
      <c r="W377" s="71"/>
      <c r="X377" s="71"/>
      <c r="Y377" s="71"/>
      <c r="Z377" s="71"/>
      <c r="AA377" s="28" t="s">
        <v>57</v>
      </c>
      <c r="AB377" s="28" t="s">
        <v>58</v>
      </c>
      <c r="AC377" s="29" t="s">
        <v>1181</v>
      </c>
      <c r="AD377" s="29" t="s">
        <v>1181</v>
      </c>
      <c r="AE377" s="28" t="s">
        <v>59</v>
      </c>
      <c r="AF377" s="28" t="s">
        <v>59</v>
      </c>
      <c r="AG377" s="28" t="s">
        <v>59</v>
      </c>
      <c r="AH377" s="28" t="s">
        <v>59</v>
      </c>
      <c r="AI377" s="28" t="s">
        <v>59</v>
      </c>
      <c r="AJ377" s="70" t="s">
        <v>64</v>
      </c>
      <c r="AK377" s="70"/>
    </row>
    <row r="378" ht="42" customHeight="1" spans="1:37">
      <c r="A378" s="27">
        <v>371</v>
      </c>
      <c r="B378" s="28" t="s">
        <v>1217</v>
      </c>
      <c r="C378" s="28" t="s">
        <v>1218</v>
      </c>
      <c r="D378" s="28" t="s">
        <v>50</v>
      </c>
      <c r="E378" s="28" t="s">
        <v>739</v>
      </c>
      <c r="F378" s="28" t="s">
        <v>1170</v>
      </c>
      <c r="G378" s="28" t="s">
        <v>1191</v>
      </c>
      <c r="H378" s="29" t="s">
        <v>1218</v>
      </c>
      <c r="I378" s="28"/>
      <c r="J378" s="28" t="s">
        <v>513</v>
      </c>
      <c r="K378" s="28" t="s">
        <v>1048</v>
      </c>
      <c r="L378" s="28" t="s">
        <v>437</v>
      </c>
      <c r="M378" s="29">
        <v>30</v>
      </c>
      <c r="N378" s="29">
        <v>28</v>
      </c>
      <c r="O378" s="28">
        <v>0</v>
      </c>
      <c r="P378" s="28">
        <v>0</v>
      </c>
      <c r="Q378" s="28">
        <v>28</v>
      </c>
      <c r="R378" s="28">
        <v>0</v>
      </c>
      <c r="S378" s="25">
        <f t="shared" si="5"/>
        <v>2</v>
      </c>
      <c r="T378" s="70"/>
      <c r="U378" s="71"/>
      <c r="V378" s="70"/>
      <c r="W378" s="71"/>
      <c r="X378" s="71"/>
      <c r="Y378" s="71"/>
      <c r="Z378" s="71"/>
      <c r="AA378" s="28" t="s">
        <v>57</v>
      </c>
      <c r="AB378" s="28" t="s">
        <v>58</v>
      </c>
      <c r="AC378" s="29" t="s">
        <v>1181</v>
      </c>
      <c r="AD378" s="29" t="s">
        <v>1181</v>
      </c>
      <c r="AE378" s="28" t="s">
        <v>59</v>
      </c>
      <c r="AF378" s="28" t="s">
        <v>59</v>
      </c>
      <c r="AG378" s="28" t="s">
        <v>59</v>
      </c>
      <c r="AH378" s="28" t="s">
        <v>59</v>
      </c>
      <c r="AI378" s="28" t="s">
        <v>59</v>
      </c>
      <c r="AJ378" s="70" t="s">
        <v>64</v>
      </c>
      <c r="AK378" s="70"/>
    </row>
    <row r="379" ht="42" customHeight="1" spans="1:37">
      <c r="A379" s="27">
        <v>372</v>
      </c>
      <c r="B379" s="28" t="s">
        <v>1219</v>
      </c>
      <c r="C379" s="28" t="s">
        <v>1220</v>
      </c>
      <c r="D379" s="28" t="s">
        <v>50</v>
      </c>
      <c r="E379" s="28" t="s">
        <v>739</v>
      </c>
      <c r="F379" s="28" t="s">
        <v>1170</v>
      </c>
      <c r="G379" s="28" t="s">
        <v>1191</v>
      </c>
      <c r="H379" s="29" t="s">
        <v>1220</v>
      </c>
      <c r="I379" s="28"/>
      <c r="J379" s="28" t="s">
        <v>1063</v>
      </c>
      <c r="K379" s="28" t="s">
        <v>352</v>
      </c>
      <c r="L379" s="28" t="s">
        <v>437</v>
      </c>
      <c r="M379" s="29">
        <v>10</v>
      </c>
      <c r="N379" s="29">
        <v>8</v>
      </c>
      <c r="O379" s="28">
        <v>0</v>
      </c>
      <c r="P379" s="28">
        <v>0</v>
      </c>
      <c r="Q379" s="28">
        <v>8</v>
      </c>
      <c r="R379" s="28">
        <v>0</v>
      </c>
      <c r="S379" s="25">
        <f t="shared" si="5"/>
        <v>2</v>
      </c>
      <c r="T379" s="70"/>
      <c r="U379" s="71"/>
      <c r="V379" s="70"/>
      <c r="W379" s="71"/>
      <c r="X379" s="71"/>
      <c r="Y379" s="71"/>
      <c r="Z379" s="71"/>
      <c r="AA379" s="28" t="s">
        <v>57</v>
      </c>
      <c r="AB379" s="28" t="s">
        <v>58</v>
      </c>
      <c r="AC379" s="29" t="s">
        <v>1181</v>
      </c>
      <c r="AD379" s="29" t="s">
        <v>1181</v>
      </c>
      <c r="AE379" s="28" t="s">
        <v>59</v>
      </c>
      <c r="AF379" s="28" t="s">
        <v>59</v>
      </c>
      <c r="AG379" s="28" t="s">
        <v>59</v>
      </c>
      <c r="AH379" s="28" t="s">
        <v>59</v>
      </c>
      <c r="AI379" s="28" t="s">
        <v>59</v>
      </c>
      <c r="AJ379" s="70" t="s">
        <v>64</v>
      </c>
      <c r="AK379" s="70"/>
    </row>
    <row r="380" ht="42" customHeight="1" spans="1:37">
      <c r="A380" s="27">
        <v>373</v>
      </c>
      <c r="B380" s="28" t="s">
        <v>1221</v>
      </c>
      <c r="C380" s="28" t="s">
        <v>1222</v>
      </c>
      <c r="D380" s="28" t="s">
        <v>50</v>
      </c>
      <c r="E380" s="28" t="s">
        <v>739</v>
      </c>
      <c r="F380" s="28" t="s">
        <v>1170</v>
      </c>
      <c r="G380" s="28" t="s">
        <v>1191</v>
      </c>
      <c r="H380" s="29" t="s">
        <v>1222</v>
      </c>
      <c r="I380" s="28"/>
      <c r="J380" s="28" t="s">
        <v>364</v>
      </c>
      <c r="K380" s="28" t="s">
        <v>348</v>
      </c>
      <c r="L380" s="28" t="s">
        <v>437</v>
      </c>
      <c r="M380" s="29">
        <v>10</v>
      </c>
      <c r="N380" s="29">
        <v>8</v>
      </c>
      <c r="O380" s="28">
        <v>0</v>
      </c>
      <c r="P380" s="28">
        <v>0</v>
      </c>
      <c r="Q380" s="28">
        <v>8</v>
      </c>
      <c r="R380" s="28">
        <v>0</v>
      </c>
      <c r="S380" s="25">
        <f t="shared" si="5"/>
        <v>2</v>
      </c>
      <c r="T380" s="70"/>
      <c r="U380" s="71"/>
      <c r="V380" s="70"/>
      <c r="W380" s="71"/>
      <c r="X380" s="71"/>
      <c r="Y380" s="71"/>
      <c r="Z380" s="71"/>
      <c r="AA380" s="28" t="s">
        <v>57</v>
      </c>
      <c r="AB380" s="28" t="s">
        <v>58</v>
      </c>
      <c r="AC380" s="29" t="s">
        <v>1181</v>
      </c>
      <c r="AD380" s="29" t="s">
        <v>1181</v>
      </c>
      <c r="AE380" s="28" t="s">
        <v>59</v>
      </c>
      <c r="AF380" s="28" t="s">
        <v>59</v>
      </c>
      <c r="AG380" s="28" t="s">
        <v>59</v>
      </c>
      <c r="AH380" s="28" t="s">
        <v>59</v>
      </c>
      <c r="AI380" s="28" t="s">
        <v>59</v>
      </c>
      <c r="AJ380" s="70" t="s">
        <v>64</v>
      </c>
      <c r="AK380" s="70"/>
    </row>
    <row r="381" ht="42" customHeight="1" spans="1:37">
      <c r="A381" s="27">
        <v>374</v>
      </c>
      <c r="B381" s="28" t="s">
        <v>1223</v>
      </c>
      <c r="C381" s="28" t="s">
        <v>1224</v>
      </c>
      <c r="D381" s="28" t="s">
        <v>50</v>
      </c>
      <c r="E381" s="28" t="s">
        <v>739</v>
      </c>
      <c r="F381" s="28" t="s">
        <v>1170</v>
      </c>
      <c r="G381" s="28" t="s">
        <v>1191</v>
      </c>
      <c r="H381" s="29" t="s">
        <v>1224</v>
      </c>
      <c r="I381" s="28"/>
      <c r="J381" s="28" t="s">
        <v>1225</v>
      </c>
      <c r="K381" s="28" t="s">
        <v>284</v>
      </c>
      <c r="L381" s="28" t="s">
        <v>437</v>
      </c>
      <c r="M381" s="29">
        <v>20</v>
      </c>
      <c r="N381" s="29">
        <v>18</v>
      </c>
      <c r="O381" s="28">
        <v>0</v>
      </c>
      <c r="P381" s="28">
        <v>0</v>
      </c>
      <c r="Q381" s="28">
        <v>8</v>
      </c>
      <c r="R381" s="28">
        <v>10</v>
      </c>
      <c r="S381" s="25">
        <f t="shared" si="5"/>
        <v>2</v>
      </c>
      <c r="T381" s="70"/>
      <c r="U381" s="71"/>
      <c r="V381" s="70"/>
      <c r="W381" s="71"/>
      <c r="X381" s="71"/>
      <c r="Y381" s="71"/>
      <c r="Z381" s="71"/>
      <c r="AA381" s="28" t="s">
        <v>57</v>
      </c>
      <c r="AB381" s="28" t="s">
        <v>58</v>
      </c>
      <c r="AC381" s="29" t="s">
        <v>1181</v>
      </c>
      <c r="AD381" s="29" t="s">
        <v>1181</v>
      </c>
      <c r="AE381" s="28" t="s">
        <v>59</v>
      </c>
      <c r="AF381" s="28" t="s">
        <v>59</v>
      </c>
      <c r="AG381" s="28" t="s">
        <v>59</v>
      </c>
      <c r="AH381" s="28" t="s">
        <v>59</v>
      </c>
      <c r="AI381" s="28" t="s">
        <v>59</v>
      </c>
      <c r="AJ381" s="70" t="s">
        <v>64</v>
      </c>
      <c r="AK381" s="70"/>
    </row>
    <row r="382" ht="42" customHeight="1" spans="1:37">
      <c r="A382" s="27">
        <v>375</v>
      </c>
      <c r="B382" s="28" t="s">
        <v>1226</v>
      </c>
      <c r="C382" s="28" t="s">
        <v>1227</v>
      </c>
      <c r="D382" s="28" t="s">
        <v>50</v>
      </c>
      <c r="E382" s="28" t="s">
        <v>739</v>
      </c>
      <c r="F382" s="28" t="s">
        <v>1170</v>
      </c>
      <c r="G382" s="28" t="s">
        <v>1191</v>
      </c>
      <c r="H382" s="29" t="s">
        <v>1228</v>
      </c>
      <c r="I382" s="28"/>
      <c r="J382" s="28" t="s">
        <v>505</v>
      </c>
      <c r="K382" s="28" t="s">
        <v>240</v>
      </c>
      <c r="L382" s="28" t="s">
        <v>197</v>
      </c>
      <c r="M382" s="29">
        <v>18</v>
      </c>
      <c r="N382" s="29">
        <v>18</v>
      </c>
      <c r="O382" s="28">
        <v>0</v>
      </c>
      <c r="P382" s="28">
        <v>0</v>
      </c>
      <c r="Q382" s="28">
        <v>8</v>
      </c>
      <c r="R382" s="28">
        <v>10</v>
      </c>
      <c r="S382" s="25">
        <f t="shared" si="5"/>
        <v>0</v>
      </c>
      <c r="T382" s="70"/>
      <c r="U382" s="71"/>
      <c r="V382" s="70"/>
      <c r="W382" s="71"/>
      <c r="X382" s="71"/>
      <c r="Y382" s="71"/>
      <c r="Z382" s="71"/>
      <c r="AA382" s="28" t="s">
        <v>57</v>
      </c>
      <c r="AB382" s="28" t="s">
        <v>58</v>
      </c>
      <c r="AC382" s="29" t="s">
        <v>1181</v>
      </c>
      <c r="AD382" s="29" t="s">
        <v>1181</v>
      </c>
      <c r="AE382" s="28" t="s">
        <v>59</v>
      </c>
      <c r="AF382" s="28" t="s">
        <v>59</v>
      </c>
      <c r="AG382" s="28" t="s">
        <v>59</v>
      </c>
      <c r="AH382" s="28" t="s">
        <v>59</v>
      </c>
      <c r="AI382" s="28" t="s">
        <v>59</v>
      </c>
      <c r="AJ382" s="70" t="s">
        <v>64</v>
      </c>
      <c r="AK382" s="70"/>
    </row>
    <row r="383" ht="42" customHeight="1" spans="1:37">
      <c r="A383" s="27">
        <v>376</v>
      </c>
      <c r="B383" s="28" t="s">
        <v>1229</v>
      </c>
      <c r="C383" s="28" t="s">
        <v>1230</v>
      </c>
      <c r="D383" s="28" t="s">
        <v>50</v>
      </c>
      <c r="E383" s="28" t="s">
        <v>739</v>
      </c>
      <c r="F383" s="28" t="s">
        <v>1170</v>
      </c>
      <c r="G383" s="28" t="s">
        <v>1191</v>
      </c>
      <c r="H383" s="29" t="s">
        <v>1230</v>
      </c>
      <c r="I383" s="28"/>
      <c r="J383" s="28" t="s">
        <v>159</v>
      </c>
      <c r="K383" s="28" t="s">
        <v>1109</v>
      </c>
      <c r="L383" s="28" t="s">
        <v>160</v>
      </c>
      <c r="M383" s="29">
        <v>20</v>
      </c>
      <c r="N383" s="29">
        <v>8</v>
      </c>
      <c r="O383" s="28">
        <v>0</v>
      </c>
      <c r="P383" s="28">
        <v>0</v>
      </c>
      <c r="Q383" s="28">
        <v>8</v>
      </c>
      <c r="R383" s="28">
        <v>0</v>
      </c>
      <c r="S383" s="25">
        <f t="shared" si="5"/>
        <v>12</v>
      </c>
      <c r="T383" s="70"/>
      <c r="U383" s="71"/>
      <c r="V383" s="70"/>
      <c r="W383" s="71"/>
      <c r="X383" s="71"/>
      <c r="Y383" s="71"/>
      <c r="Z383" s="71"/>
      <c r="AA383" s="28" t="s">
        <v>57</v>
      </c>
      <c r="AB383" s="28" t="s">
        <v>58</v>
      </c>
      <c r="AC383" s="29" t="s">
        <v>1181</v>
      </c>
      <c r="AD383" s="29" t="s">
        <v>1181</v>
      </c>
      <c r="AE383" s="28" t="s">
        <v>59</v>
      </c>
      <c r="AF383" s="28" t="s">
        <v>59</v>
      </c>
      <c r="AG383" s="28" t="s">
        <v>59</v>
      </c>
      <c r="AH383" s="28" t="s">
        <v>59</v>
      </c>
      <c r="AI383" s="28" t="s">
        <v>59</v>
      </c>
      <c r="AJ383" s="70" t="s">
        <v>64</v>
      </c>
      <c r="AK383" s="70"/>
    </row>
    <row r="384" ht="42" customHeight="1" spans="1:37">
      <c r="A384" s="27">
        <v>377</v>
      </c>
      <c r="B384" s="28" t="s">
        <v>1231</v>
      </c>
      <c r="C384" s="28" t="s">
        <v>1232</v>
      </c>
      <c r="D384" s="28" t="s">
        <v>50</v>
      </c>
      <c r="E384" s="28" t="s">
        <v>739</v>
      </c>
      <c r="F384" s="28" t="s">
        <v>1170</v>
      </c>
      <c r="G384" s="28" t="s">
        <v>1191</v>
      </c>
      <c r="H384" s="29" t="s">
        <v>1232</v>
      </c>
      <c r="I384" s="28"/>
      <c r="J384" s="28" t="s">
        <v>1233</v>
      </c>
      <c r="K384" s="28" t="s">
        <v>240</v>
      </c>
      <c r="L384" s="28" t="s">
        <v>107</v>
      </c>
      <c r="M384" s="29">
        <v>20</v>
      </c>
      <c r="N384" s="29">
        <v>18</v>
      </c>
      <c r="O384" s="28">
        <v>0</v>
      </c>
      <c r="P384" s="28">
        <v>0</v>
      </c>
      <c r="Q384" s="28">
        <v>8</v>
      </c>
      <c r="R384" s="28">
        <v>10</v>
      </c>
      <c r="S384" s="25">
        <f t="shared" si="5"/>
        <v>2</v>
      </c>
      <c r="T384" s="70"/>
      <c r="U384" s="71"/>
      <c r="V384" s="70"/>
      <c r="W384" s="71"/>
      <c r="X384" s="71"/>
      <c r="Y384" s="71"/>
      <c r="Z384" s="71"/>
      <c r="AA384" s="28" t="s">
        <v>57</v>
      </c>
      <c r="AB384" s="28" t="s">
        <v>58</v>
      </c>
      <c r="AC384" s="29" t="s">
        <v>1181</v>
      </c>
      <c r="AD384" s="29" t="s">
        <v>1181</v>
      </c>
      <c r="AE384" s="28" t="s">
        <v>59</v>
      </c>
      <c r="AF384" s="28" t="s">
        <v>59</v>
      </c>
      <c r="AG384" s="28" t="s">
        <v>59</v>
      </c>
      <c r="AH384" s="28" t="s">
        <v>59</v>
      </c>
      <c r="AI384" s="28" t="s">
        <v>59</v>
      </c>
      <c r="AJ384" s="70" t="s">
        <v>64</v>
      </c>
      <c r="AK384" s="70"/>
    </row>
    <row r="385" s="4" customFormat="1" ht="42" customHeight="1" spans="1:37">
      <c r="A385" s="27">
        <v>378</v>
      </c>
      <c r="B385" s="28" t="s">
        <v>1234</v>
      </c>
      <c r="C385" s="28" t="s">
        <v>1235</v>
      </c>
      <c r="D385" s="28" t="s">
        <v>50</v>
      </c>
      <c r="E385" s="28" t="s">
        <v>1236</v>
      </c>
      <c r="F385" s="28" t="s">
        <v>1237</v>
      </c>
      <c r="G385" s="28" t="s">
        <v>1238</v>
      </c>
      <c r="H385" s="29" t="s">
        <v>1235</v>
      </c>
      <c r="I385" s="28"/>
      <c r="J385" s="28" t="s">
        <v>54</v>
      </c>
      <c r="K385" s="28" t="s">
        <v>116</v>
      </c>
      <c r="L385" s="28" t="s">
        <v>116</v>
      </c>
      <c r="M385" s="29">
        <v>600</v>
      </c>
      <c r="N385" s="29">
        <v>600</v>
      </c>
      <c r="O385" s="28">
        <v>600</v>
      </c>
      <c r="P385" s="28">
        <v>0</v>
      </c>
      <c r="Q385" s="28">
        <v>0</v>
      </c>
      <c r="R385" s="28">
        <v>0</v>
      </c>
      <c r="S385" s="25">
        <f t="shared" si="5"/>
        <v>0</v>
      </c>
      <c r="T385" s="70"/>
      <c r="U385" s="71"/>
      <c r="V385" s="70"/>
      <c r="W385" s="71"/>
      <c r="X385" s="71"/>
      <c r="Y385" s="71"/>
      <c r="Z385" s="71"/>
      <c r="AA385" s="28" t="s">
        <v>57</v>
      </c>
      <c r="AB385" s="28" t="s">
        <v>58</v>
      </c>
      <c r="AC385" s="71"/>
      <c r="AD385" s="72"/>
      <c r="AE385" s="28" t="s">
        <v>59</v>
      </c>
      <c r="AF385" s="28" t="s">
        <v>59</v>
      </c>
      <c r="AG385" s="28" t="s">
        <v>59</v>
      </c>
      <c r="AH385" s="28" t="s">
        <v>59</v>
      </c>
      <c r="AI385" s="28" t="s">
        <v>59</v>
      </c>
      <c r="AJ385" s="70" t="s">
        <v>59</v>
      </c>
      <c r="AK385" s="73"/>
    </row>
    <row r="386" ht="42" customHeight="1" spans="1:37">
      <c r="A386" s="27">
        <v>379</v>
      </c>
      <c r="B386" s="28" t="s">
        <v>1239</v>
      </c>
      <c r="C386" s="28" t="s">
        <v>1240</v>
      </c>
      <c r="D386" s="28" t="s">
        <v>50</v>
      </c>
      <c r="E386" s="28" t="s">
        <v>1241</v>
      </c>
      <c r="F386" s="28" t="s">
        <v>1241</v>
      </c>
      <c r="G386" s="28" t="s">
        <v>1241</v>
      </c>
      <c r="H386" s="29" t="s">
        <v>1240</v>
      </c>
      <c r="I386" s="28"/>
      <c r="J386" s="28" t="s">
        <v>54</v>
      </c>
      <c r="K386" s="28" t="s">
        <v>116</v>
      </c>
      <c r="L386" s="28" t="s">
        <v>116</v>
      </c>
      <c r="M386" s="29">
        <v>105</v>
      </c>
      <c r="N386" s="29">
        <v>105</v>
      </c>
      <c r="O386" s="28">
        <v>100</v>
      </c>
      <c r="P386" s="28">
        <v>0</v>
      </c>
      <c r="Q386" s="28">
        <v>5</v>
      </c>
      <c r="R386" s="28">
        <v>0</v>
      </c>
      <c r="S386" s="25">
        <f t="shared" si="5"/>
        <v>0</v>
      </c>
      <c r="T386" s="70"/>
      <c r="U386" s="71"/>
      <c r="V386" s="70"/>
      <c r="W386" s="71"/>
      <c r="X386" s="71"/>
      <c r="Y386" s="71"/>
      <c r="Z386" s="71"/>
      <c r="AA386" s="28" t="s">
        <v>57</v>
      </c>
      <c r="AB386" s="28" t="s">
        <v>58</v>
      </c>
      <c r="AC386" s="71"/>
      <c r="AD386" s="72"/>
      <c r="AE386" s="28" t="s">
        <v>59</v>
      </c>
      <c r="AF386" s="28" t="s">
        <v>59</v>
      </c>
      <c r="AG386" s="28" t="s">
        <v>59</v>
      </c>
      <c r="AH386" s="28" t="s">
        <v>59</v>
      </c>
      <c r="AI386" s="28" t="s">
        <v>59</v>
      </c>
      <c r="AJ386" s="70" t="s">
        <v>59</v>
      </c>
      <c r="AK386" s="70"/>
    </row>
  </sheetData>
  <autoFilter xmlns:etc="http://www.wps.cn/officeDocument/2017/etCustomData" ref="A1:AK386" etc:filterBottomFollowUsedRange="0">
    <extLst/>
  </autoFilter>
  <mergeCells count="43">
    <mergeCell ref="A1:C1"/>
    <mergeCell ref="A2:AK2"/>
    <mergeCell ref="A3:D3"/>
    <mergeCell ref="AJ3:AK3"/>
    <mergeCell ref="H4:I4"/>
    <mergeCell ref="M4:T4"/>
    <mergeCell ref="U4:Z4"/>
    <mergeCell ref="AA4:AB4"/>
    <mergeCell ref="O5:R5"/>
    <mergeCell ref="A7:C7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4:J6"/>
    <mergeCell ref="K4:K6"/>
    <mergeCell ref="L4:L6"/>
    <mergeCell ref="M5:M6"/>
    <mergeCell ref="N5:N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4:AC6"/>
    <mergeCell ref="AD4:AD6"/>
    <mergeCell ref="AE4:AE6"/>
    <mergeCell ref="AF4:AF6"/>
    <mergeCell ref="AG4:AG6"/>
    <mergeCell ref="AH4:AH6"/>
    <mergeCell ref="AI4:AI6"/>
    <mergeCell ref="AJ4:AJ6"/>
    <mergeCell ref="AK4:AK6"/>
  </mergeCells>
  <dataValidations count="1">
    <dataValidation type="list" allowBlank="1" showInputMessage="1" showErrorMessage="1" sqref="D2:D3 D387:D1048576 E2:E6 F2:F3 E18:F1048576">
      <formula1>#REF!</formula1>
    </dataValidation>
  </dataValidations>
  <pageMargins left="0.708333333333333" right="0.629861111111111" top="0.865972222222222" bottom="1" header="0.5" footer="0.511805555555556"/>
  <pageSetup paperSize="8" scale="53" firstPageNumber="10" fitToHeight="0" orientation="landscape" useFirstPageNumber="1" horizontalDpi="600"/>
  <headerFooter>
    <firstFooter>&amp;L10</firstFooter>
  </headerFooter>
  <ignoredErrors>
    <ignoredError sqref="E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383"/>
  <sheetViews>
    <sheetView topLeftCell="AO1" workbookViewId="0">
      <selection activeCell="BG4" sqref="BG4"/>
    </sheetView>
  </sheetViews>
  <sheetFormatPr defaultColWidth="9" defaultRowHeight="13.5"/>
  <cols>
    <col min="58" max="58" width="37.875" customWidth="1"/>
    <col min="59" max="59" width="29.5" customWidth="1"/>
  </cols>
  <sheetData>
    <row r="1" spans="1:59">
      <c r="A1" s="1" t="s">
        <v>1242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59">
      <c r="A3" s="1" t="s">
        <v>4</v>
      </c>
      <c r="B3" s="1" t="s">
        <v>1243</v>
      </c>
      <c r="C3" s="1" t="s">
        <v>1244</v>
      </c>
      <c r="D3" s="1" t="s">
        <v>1245</v>
      </c>
      <c r="E3" s="1" t="s">
        <v>1246</v>
      </c>
      <c r="F3" s="1" t="s">
        <v>1247</v>
      </c>
      <c r="G3" s="1" t="s">
        <v>1248</v>
      </c>
      <c r="H3" s="1" t="s">
        <v>1249</v>
      </c>
      <c r="I3" s="1" t="s">
        <v>6</v>
      </c>
      <c r="J3" s="1" t="s">
        <v>1250</v>
      </c>
      <c r="K3" s="1" t="s">
        <v>1251</v>
      </c>
      <c r="L3" s="1" t="s">
        <v>1252</v>
      </c>
      <c r="M3" s="1" t="s">
        <v>1253</v>
      </c>
      <c r="N3" s="1" t="s">
        <v>1254</v>
      </c>
      <c r="O3" s="1" t="s">
        <v>1255</v>
      </c>
      <c r="P3" s="1" t="s">
        <v>1256</v>
      </c>
      <c r="Q3" s="1" t="s">
        <v>1257</v>
      </c>
      <c r="R3" s="1" t="s">
        <v>1258</v>
      </c>
      <c r="S3" s="1" t="s">
        <v>1259</v>
      </c>
      <c r="T3" s="1" t="s">
        <v>1260</v>
      </c>
      <c r="U3" s="1" t="s">
        <v>1261</v>
      </c>
      <c r="V3" s="1" t="s">
        <v>1262</v>
      </c>
      <c r="W3" s="1" t="s">
        <v>1263</v>
      </c>
      <c r="X3" s="1" t="s">
        <v>1264</v>
      </c>
      <c r="Y3" s="1" t="s">
        <v>1265</v>
      </c>
      <c r="Z3" s="1" t="s">
        <v>1266</v>
      </c>
      <c r="AA3" s="1" t="s">
        <v>1267</v>
      </c>
      <c r="AB3" s="1" t="s">
        <v>1268</v>
      </c>
      <c r="AC3" s="1" t="s">
        <v>1269</v>
      </c>
      <c r="AD3" s="1" t="s">
        <v>1270</v>
      </c>
      <c r="AE3" s="1" t="s">
        <v>1271</v>
      </c>
      <c r="AF3" s="1" t="s">
        <v>1272</v>
      </c>
      <c r="AG3" s="1" t="s">
        <v>1273</v>
      </c>
      <c r="AH3" s="1" t="s">
        <v>1274</v>
      </c>
      <c r="AI3" s="1" t="s">
        <v>1275</v>
      </c>
      <c r="AJ3" s="1" t="s">
        <v>1276</v>
      </c>
      <c r="AK3" s="1" t="s">
        <v>1277</v>
      </c>
      <c r="AL3" s="1" t="s">
        <v>1278</v>
      </c>
      <c r="AM3" s="1" t="s">
        <v>1279</v>
      </c>
      <c r="AN3" s="1" t="s">
        <v>1280</v>
      </c>
      <c r="AO3" s="1" t="s">
        <v>1281</v>
      </c>
      <c r="AP3" s="1" t="s">
        <v>1282</v>
      </c>
      <c r="AQ3" s="1" t="s">
        <v>1283</v>
      </c>
      <c r="AR3" s="1" t="s">
        <v>1284</v>
      </c>
      <c r="AS3" s="1" t="s">
        <v>1285</v>
      </c>
      <c r="AT3" s="1" t="s">
        <v>1254</v>
      </c>
      <c r="AU3" s="1" t="s">
        <v>1286</v>
      </c>
      <c r="AV3" s="1" t="s">
        <v>1287</v>
      </c>
      <c r="AW3" s="1" t="s">
        <v>1288</v>
      </c>
      <c r="AX3" s="1" t="s">
        <v>1289</v>
      </c>
      <c r="AY3" s="1" t="s">
        <v>1290</v>
      </c>
      <c r="AZ3" s="1" t="s">
        <v>1291</v>
      </c>
      <c r="BA3" s="1" t="s">
        <v>1292</v>
      </c>
      <c r="BB3" s="1" t="s">
        <v>1293</v>
      </c>
      <c r="BC3" s="1" t="s">
        <v>1294</v>
      </c>
      <c r="BD3" s="1" t="s">
        <v>1295</v>
      </c>
      <c r="BE3" s="1" t="s">
        <v>1296</v>
      </c>
      <c r="BF3" s="1" t="s">
        <v>1297</v>
      </c>
      <c r="BG3" s="1"/>
    </row>
    <row r="4" spans="1:59">
      <c r="A4" s="1">
        <v>1</v>
      </c>
      <c r="B4" s="1" t="s">
        <v>1298</v>
      </c>
      <c r="C4" s="1" t="s">
        <v>1299</v>
      </c>
      <c r="D4" s="1" t="s">
        <v>54</v>
      </c>
      <c r="E4" s="1" t="s">
        <v>564</v>
      </c>
      <c r="F4" s="1" t="s">
        <v>51</v>
      </c>
      <c r="G4" s="1" t="s">
        <v>52</v>
      </c>
      <c r="H4" s="1" t="s">
        <v>53</v>
      </c>
      <c r="I4" s="1" t="s">
        <v>1300</v>
      </c>
      <c r="J4" s="1" t="s">
        <v>54</v>
      </c>
      <c r="K4" s="1">
        <v>700</v>
      </c>
      <c r="L4" s="1">
        <v>600.8765</v>
      </c>
      <c r="M4" s="1">
        <v>600.8765</v>
      </c>
      <c r="N4" s="1">
        <v>0</v>
      </c>
      <c r="O4" s="1">
        <v>600.8765</v>
      </c>
      <c r="P4" s="1">
        <v>600.8765</v>
      </c>
      <c r="Q4" s="1">
        <v>0</v>
      </c>
      <c r="R4" s="1">
        <v>0</v>
      </c>
      <c r="S4" s="1">
        <v>0</v>
      </c>
      <c r="T4" s="1" t="s">
        <v>1301</v>
      </c>
      <c r="U4" s="1" t="s">
        <v>1302</v>
      </c>
      <c r="V4" s="1" t="s">
        <v>1303</v>
      </c>
      <c r="W4" s="1" t="s">
        <v>64</v>
      </c>
      <c r="X4" s="1" t="s">
        <v>59</v>
      </c>
      <c r="Y4" s="1" t="s">
        <v>59</v>
      </c>
      <c r="Z4" s="1" t="s">
        <v>1304</v>
      </c>
      <c r="AA4" s="1" t="s">
        <v>59</v>
      </c>
      <c r="AB4" s="1" t="s">
        <v>101</v>
      </c>
      <c r="AC4" s="1" t="s">
        <v>101</v>
      </c>
      <c r="AD4" s="1" t="s">
        <v>59</v>
      </c>
      <c r="AE4" s="1" t="s">
        <v>1305</v>
      </c>
      <c r="AF4" s="1" t="s">
        <v>1306</v>
      </c>
      <c r="AG4" s="1" t="s">
        <v>1307</v>
      </c>
      <c r="AH4" s="1" t="s">
        <v>1306</v>
      </c>
      <c r="AI4" s="1" t="s">
        <v>564</v>
      </c>
      <c r="AJ4" s="1" t="s">
        <v>64</v>
      </c>
      <c r="AK4" s="1" t="s">
        <v>59</v>
      </c>
      <c r="AL4" s="1" t="s">
        <v>1308</v>
      </c>
      <c r="AM4" s="1" t="s">
        <v>1309</v>
      </c>
      <c r="AN4" s="1" t="s">
        <v>1310</v>
      </c>
      <c r="AO4" s="1" t="s">
        <v>1311</v>
      </c>
      <c r="AP4" s="1" t="s">
        <v>1312</v>
      </c>
      <c r="AQ4" s="1" t="s">
        <v>1313</v>
      </c>
      <c r="AR4" s="1" t="s">
        <v>1310</v>
      </c>
      <c r="AS4" s="1" t="s">
        <v>1310</v>
      </c>
      <c r="AT4" s="1" t="s">
        <v>1301</v>
      </c>
      <c r="AU4" s="1" t="s">
        <v>1310</v>
      </c>
      <c r="AV4" s="1" t="s">
        <v>1310</v>
      </c>
      <c r="AW4" s="1" t="s">
        <v>1301</v>
      </c>
      <c r="AX4" s="1" t="s">
        <v>1301</v>
      </c>
      <c r="AY4" s="1" t="s">
        <v>1301</v>
      </c>
      <c r="AZ4" s="1" t="s">
        <v>1301</v>
      </c>
      <c r="BA4" s="1" t="s">
        <v>1301</v>
      </c>
      <c r="BB4" s="1" t="s">
        <v>1301</v>
      </c>
      <c r="BC4" s="1" t="s">
        <v>59</v>
      </c>
      <c r="BD4" s="1" t="s">
        <v>1314</v>
      </c>
      <c r="BE4" s="1" t="s">
        <v>1315</v>
      </c>
      <c r="BF4" s="1" t="s">
        <v>48</v>
      </c>
      <c r="BG4" s="1"/>
    </row>
    <row r="5" spans="1:59">
      <c r="A5" s="1">
        <v>2</v>
      </c>
      <c r="B5" s="1" t="s">
        <v>1298</v>
      </c>
      <c r="C5" s="1" t="s">
        <v>1299</v>
      </c>
      <c r="D5" s="1" t="s">
        <v>54</v>
      </c>
      <c r="E5" s="1" t="s">
        <v>564</v>
      </c>
      <c r="F5" s="1" t="s">
        <v>51</v>
      </c>
      <c r="G5" s="1" t="s">
        <v>52</v>
      </c>
      <c r="H5" s="1" t="s">
        <v>53</v>
      </c>
      <c r="I5" s="1" t="s">
        <v>1316</v>
      </c>
      <c r="J5" s="1" t="s">
        <v>62</v>
      </c>
      <c r="K5" s="1">
        <v>50</v>
      </c>
      <c r="L5" s="1">
        <v>50</v>
      </c>
      <c r="M5" s="1">
        <v>50</v>
      </c>
      <c r="N5" s="1">
        <v>0</v>
      </c>
      <c r="O5" s="1">
        <v>50</v>
      </c>
      <c r="P5" s="1">
        <v>50</v>
      </c>
      <c r="Q5" s="1">
        <v>0</v>
      </c>
      <c r="R5" s="1">
        <v>0</v>
      </c>
      <c r="S5" s="1">
        <v>0</v>
      </c>
      <c r="T5" s="1" t="s">
        <v>1301</v>
      </c>
      <c r="U5" s="1" t="s">
        <v>1302</v>
      </c>
      <c r="V5" s="1" t="s">
        <v>1303</v>
      </c>
      <c r="W5" s="1" t="s">
        <v>64</v>
      </c>
      <c r="X5" s="1" t="s">
        <v>59</v>
      </c>
      <c r="Y5" s="1" t="s">
        <v>64</v>
      </c>
      <c r="Z5" s="1" t="s">
        <v>1317</v>
      </c>
      <c r="AA5" s="1" t="s">
        <v>59</v>
      </c>
      <c r="AB5" s="1" t="s">
        <v>63</v>
      </c>
      <c r="AC5" s="1" t="s">
        <v>62</v>
      </c>
      <c r="AD5" s="1" t="s">
        <v>59</v>
      </c>
      <c r="AE5" s="1" t="s">
        <v>1318</v>
      </c>
      <c r="AF5" s="1" t="s">
        <v>1319</v>
      </c>
      <c r="AG5" s="1" t="s">
        <v>1320</v>
      </c>
      <c r="AH5" s="1" t="s">
        <v>1321</v>
      </c>
      <c r="AI5" s="1" t="s">
        <v>564</v>
      </c>
      <c r="AJ5" s="1" t="s">
        <v>64</v>
      </c>
      <c r="AK5" s="1" t="s">
        <v>59</v>
      </c>
      <c r="AL5" s="1" t="s">
        <v>1322</v>
      </c>
      <c r="AM5" s="1" t="s">
        <v>1309</v>
      </c>
      <c r="AN5" s="1" t="s">
        <v>1323</v>
      </c>
      <c r="AO5" s="1" t="s">
        <v>1324</v>
      </c>
      <c r="AP5" s="1" t="s">
        <v>1312</v>
      </c>
      <c r="AQ5" s="1" t="s">
        <v>1325</v>
      </c>
      <c r="AR5" s="1" t="s">
        <v>1323</v>
      </c>
      <c r="AS5" s="1" t="s">
        <v>1323</v>
      </c>
      <c r="AT5" s="1" t="s">
        <v>1301</v>
      </c>
      <c r="AU5" s="1" t="s">
        <v>1323</v>
      </c>
      <c r="AV5" s="1" t="s">
        <v>1323</v>
      </c>
      <c r="AW5" s="1" t="s">
        <v>1301</v>
      </c>
      <c r="AX5" s="1" t="s">
        <v>1301</v>
      </c>
      <c r="AY5" s="1" t="s">
        <v>1301</v>
      </c>
      <c r="AZ5" s="1" t="s">
        <v>1301</v>
      </c>
      <c r="BA5" s="1" t="s">
        <v>1301</v>
      </c>
      <c r="BB5" s="1" t="s">
        <v>1301</v>
      </c>
      <c r="BC5" s="1" t="s">
        <v>64</v>
      </c>
      <c r="BD5" s="1" t="s">
        <v>1326</v>
      </c>
      <c r="BE5" s="1" t="s">
        <v>1315</v>
      </c>
      <c r="BF5" s="1" t="s">
        <v>60</v>
      </c>
      <c r="BG5" s="1"/>
    </row>
    <row r="6" spans="1:59">
      <c r="A6" s="1">
        <v>3</v>
      </c>
      <c r="B6" s="1" t="s">
        <v>1298</v>
      </c>
      <c r="C6" s="1" t="s">
        <v>1299</v>
      </c>
      <c r="D6" s="1" t="s">
        <v>54</v>
      </c>
      <c r="E6" s="1" t="s">
        <v>564</v>
      </c>
      <c r="F6" s="1" t="s">
        <v>51</v>
      </c>
      <c r="G6" s="1" t="s">
        <v>52</v>
      </c>
      <c r="H6" s="1" t="s">
        <v>53</v>
      </c>
      <c r="I6" s="1" t="s">
        <v>1327</v>
      </c>
      <c r="J6" s="1" t="s">
        <v>54</v>
      </c>
      <c r="K6" s="1">
        <v>1400</v>
      </c>
      <c r="L6" s="1">
        <v>1300.3346</v>
      </c>
      <c r="M6" s="1">
        <v>1300.3346</v>
      </c>
      <c r="N6" s="1">
        <v>0</v>
      </c>
      <c r="O6" s="1">
        <v>1300.3346</v>
      </c>
      <c r="P6" s="1">
        <v>540</v>
      </c>
      <c r="Q6" s="1">
        <v>0</v>
      </c>
      <c r="R6" s="1">
        <v>0</v>
      </c>
      <c r="S6" s="1">
        <v>760.3346</v>
      </c>
      <c r="T6" s="1" t="s">
        <v>1301</v>
      </c>
      <c r="U6" s="1" t="s">
        <v>1302</v>
      </c>
      <c r="V6" s="1" t="s">
        <v>1303</v>
      </c>
      <c r="W6" s="1" t="s">
        <v>64</v>
      </c>
      <c r="X6" s="1" t="s">
        <v>59</v>
      </c>
      <c r="Y6" s="1" t="s">
        <v>59</v>
      </c>
      <c r="Z6" s="1" t="s">
        <v>1328</v>
      </c>
      <c r="AA6" s="1" t="s">
        <v>64</v>
      </c>
      <c r="AB6" s="1" t="s">
        <v>100</v>
      </c>
      <c r="AC6" s="1" t="s">
        <v>100</v>
      </c>
      <c r="AD6" s="1" t="s">
        <v>59</v>
      </c>
      <c r="AE6" s="1" t="s">
        <v>1305</v>
      </c>
      <c r="AF6" s="1" t="s">
        <v>1329</v>
      </c>
      <c r="AG6" s="1" t="s">
        <v>1330</v>
      </c>
      <c r="AH6" s="1" t="s">
        <v>1331</v>
      </c>
      <c r="AI6" s="1" t="s">
        <v>1332</v>
      </c>
      <c r="AJ6" s="1" t="s">
        <v>64</v>
      </c>
      <c r="AK6" s="1" t="s">
        <v>59</v>
      </c>
      <c r="AL6" s="1" t="s">
        <v>1333</v>
      </c>
      <c r="AM6" s="1" t="s">
        <v>1309</v>
      </c>
      <c r="AN6" s="1" t="s">
        <v>1334</v>
      </c>
      <c r="AO6" s="1" t="s">
        <v>1335</v>
      </c>
      <c r="AP6" s="1" t="s">
        <v>1312</v>
      </c>
      <c r="AQ6" s="1" t="s">
        <v>1336</v>
      </c>
      <c r="AR6" s="1" t="s">
        <v>1334</v>
      </c>
      <c r="AS6" s="1" t="s">
        <v>1337</v>
      </c>
      <c r="AT6" s="1" t="s">
        <v>1301</v>
      </c>
      <c r="AU6" s="1" t="s">
        <v>1337</v>
      </c>
      <c r="AV6" s="1" t="s">
        <v>1338</v>
      </c>
      <c r="AW6" s="1" t="s">
        <v>1301</v>
      </c>
      <c r="AX6" s="1" t="s">
        <v>1301</v>
      </c>
      <c r="AY6" s="1" t="s">
        <v>1339</v>
      </c>
      <c r="AZ6" s="1" t="s">
        <v>1301</v>
      </c>
      <c r="BA6" s="1" t="s">
        <v>1301</v>
      </c>
      <c r="BB6" s="1" t="s">
        <v>1340</v>
      </c>
      <c r="BC6" s="1" t="s">
        <v>59</v>
      </c>
      <c r="BD6" s="1" t="s">
        <v>1341</v>
      </c>
      <c r="BE6" s="1" t="s">
        <v>1315</v>
      </c>
      <c r="BF6" s="1" t="s">
        <v>65</v>
      </c>
      <c r="BG6" s="1"/>
    </row>
    <row r="7" spans="1:59">
      <c r="A7" s="1">
        <v>4</v>
      </c>
      <c r="B7" s="1" t="s">
        <v>1298</v>
      </c>
      <c r="C7" s="1" t="s">
        <v>1299</v>
      </c>
      <c r="D7" s="1" t="s">
        <v>54</v>
      </c>
      <c r="E7" s="1" t="s">
        <v>564</v>
      </c>
      <c r="F7" s="1" t="s">
        <v>51</v>
      </c>
      <c r="G7" s="1" t="s">
        <v>52</v>
      </c>
      <c r="H7" s="1" t="s">
        <v>53</v>
      </c>
      <c r="I7" s="1" t="s">
        <v>1342</v>
      </c>
      <c r="J7" s="1" t="s">
        <v>70</v>
      </c>
      <c r="K7" s="1">
        <v>100</v>
      </c>
      <c r="L7" s="1">
        <v>90</v>
      </c>
      <c r="M7" s="1">
        <v>90</v>
      </c>
      <c r="N7" s="1">
        <v>0</v>
      </c>
      <c r="O7" s="1">
        <v>90</v>
      </c>
      <c r="P7" s="1">
        <v>0</v>
      </c>
      <c r="Q7" s="1">
        <v>90</v>
      </c>
      <c r="R7" s="1">
        <v>0</v>
      </c>
      <c r="S7" s="1">
        <v>0</v>
      </c>
      <c r="T7" s="1" t="s">
        <v>1301</v>
      </c>
      <c r="U7" s="1" t="s">
        <v>1302</v>
      </c>
      <c r="V7" s="1" t="s">
        <v>1303</v>
      </c>
      <c r="W7" s="1" t="s">
        <v>64</v>
      </c>
      <c r="X7" s="1" t="s">
        <v>59</v>
      </c>
      <c r="Y7" s="1" t="s">
        <v>59</v>
      </c>
      <c r="Z7" s="1" t="s">
        <v>1317</v>
      </c>
      <c r="AA7" s="1" t="s">
        <v>59</v>
      </c>
      <c r="AB7" s="1" t="s">
        <v>63</v>
      </c>
      <c r="AC7" s="1" t="s">
        <v>71</v>
      </c>
      <c r="AD7" s="1" t="s">
        <v>59</v>
      </c>
      <c r="AE7" s="1" t="s">
        <v>1318</v>
      </c>
      <c r="AF7" s="1" t="s">
        <v>1343</v>
      </c>
      <c r="AG7" s="1" t="s">
        <v>1344</v>
      </c>
      <c r="AH7" s="1" t="s">
        <v>1345</v>
      </c>
      <c r="AI7" s="1" t="s">
        <v>564</v>
      </c>
      <c r="AJ7" s="1" t="s">
        <v>64</v>
      </c>
      <c r="AK7" s="1" t="s">
        <v>59</v>
      </c>
      <c r="AL7" s="1" t="s">
        <v>1308</v>
      </c>
      <c r="AM7" s="1" t="s">
        <v>1309</v>
      </c>
      <c r="AN7" s="1" t="s">
        <v>1346</v>
      </c>
      <c r="AO7" s="1" t="s">
        <v>1311</v>
      </c>
      <c r="AP7" s="1" t="s">
        <v>1312</v>
      </c>
      <c r="AQ7" s="1" t="s">
        <v>1313</v>
      </c>
      <c r="AR7" s="1" t="s">
        <v>1346</v>
      </c>
      <c r="AS7" s="1" t="s">
        <v>1346</v>
      </c>
      <c r="AT7" s="1" t="s">
        <v>1301</v>
      </c>
      <c r="AU7" s="1" t="s">
        <v>1346</v>
      </c>
      <c r="AV7" s="1" t="s">
        <v>1301</v>
      </c>
      <c r="AW7" s="1" t="s">
        <v>1346</v>
      </c>
      <c r="AX7" s="1" t="s">
        <v>1301</v>
      </c>
      <c r="AY7" s="1" t="s">
        <v>1301</v>
      </c>
      <c r="AZ7" s="1" t="s">
        <v>1301</v>
      </c>
      <c r="BA7" s="1" t="s">
        <v>1301</v>
      </c>
      <c r="BB7" s="1" t="s">
        <v>1301</v>
      </c>
      <c r="BC7" s="1" t="s">
        <v>64</v>
      </c>
      <c r="BD7" s="1" t="s">
        <v>1347</v>
      </c>
      <c r="BE7" s="1" t="s">
        <v>1315</v>
      </c>
      <c r="BF7" s="1" t="s">
        <v>68</v>
      </c>
      <c r="BG7" s="1"/>
    </row>
    <row r="8" spans="1:59">
      <c r="A8" s="1">
        <v>5</v>
      </c>
      <c r="B8" s="1" t="s">
        <v>1298</v>
      </c>
      <c r="C8" s="1" t="s">
        <v>1299</v>
      </c>
      <c r="D8" s="1" t="s">
        <v>54</v>
      </c>
      <c r="E8" s="1" t="s">
        <v>564</v>
      </c>
      <c r="F8" s="1" t="s">
        <v>51</v>
      </c>
      <c r="G8" s="1" t="s">
        <v>52</v>
      </c>
      <c r="H8" s="1" t="s">
        <v>53</v>
      </c>
      <c r="I8" s="1" t="s">
        <v>1348</v>
      </c>
      <c r="J8" s="1" t="s">
        <v>74</v>
      </c>
      <c r="K8" s="1">
        <v>50</v>
      </c>
      <c r="L8" s="1">
        <v>50</v>
      </c>
      <c r="M8" s="1">
        <v>50</v>
      </c>
      <c r="N8" s="1">
        <v>0</v>
      </c>
      <c r="O8" s="1">
        <v>50</v>
      </c>
      <c r="P8" s="1">
        <v>50</v>
      </c>
      <c r="Q8" s="1">
        <v>0</v>
      </c>
      <c r="R8" s="1">
        <v>0</v>
      </c>
      <c r="S8" s="1">
        <v>0</v>
      </c>
      <c r="T8" s="1" t="s">
        <v>1301</v>
      </c>
      <c r="U8" s="1" t="s">
        <v>1302</v>
      </c>
      <c r="V8" s="1" t="s">
        <v>1303</v>
      </c>
      <c r="W8" s="1" t="s">
        <v>64</v>
      </c>
      <c r="X8" s="1" t="s">
        <v>59</v>
      </c>
      <c r="Y8" s="1" t="s">
        <v>59</v>
      </c>
      <c r="Z8" s="1" t="s">
        <v>1349</v>
      </c>
      <c r="AA8" s="1" t="s">
        <v>64</v>
      </c>
      <c r="AB8" s="1" t="s">
        <v>75</v>
      </c>
      <c r="AC8" s="1" t="s">
        <v>74</v>
      </c>
      <c r="AD8" s="1" t="s">
        <v>59</v>
      </c>
      <c r="AE8" s="1" t="s">
        <v>1305</v>
      </c>
      <c r="AF8" s="1" t="s">
        <v>1345</v>
      </c>
      <c r="AG8" s="1" t="s">
        <v>1307</v>
      </c>
      <c r="AH8" s="1" t="s">
        <v>1350</v>
      </c>
      <c r="AI8" s="1" t="s">
        <v>1351</v>
      </c>
      <c r="AJ8" s="1" t="s">
        <v>64</v>
      </c>
      <c r="AK8" s="1" t="s">
        <v>59</v>
      </c>
      <c r="AL8" s="1" t="s">
        <v>1352</v>
      </c>
      <c r="AM8" s="1" t="s">
        <v>1309</v>
      </c>
      <c r="AN8" s="1" t="s">
        <v>1323</v>
      </c>
      <c r="AO8" s="1" t="s">
        <v>1324</v>
      </c>
      <c r="AP8" s="1" t="s">
        <v>1312</v>
      </c>
      <c r="AQ8" s="1" t="s">
        <v>1325</v>
      </c>
      <c r="AR8" s="1" t="s">
        <v>1323</v>
      </c>
      <c r="AS8" s="1" t="s">
        <v>1323</v>
      </c>
      <c r="AT8" s="1" t="s">
        <v>1301</v>
      </c>
      <c r="AU8" s="1" t="s">
        <v>1323</v>
      </c>
      <c r="AV8" s="1" t="s">
        <v>1323</v>
      </c>
      <c r="AW8" s="1" t="s">
        <v>1301</v>
      </c>
      <c r="AX8" s="1" t="s">
        <v>1301</v>
      </c>
      <c r="AY8" s="1" t="s">
        <v>1301</v>
      </c>
      <c r="AZ8" s="1" t="s">
        <v>1301</v>
      </c>
      <c r="BA8" s="1" t="s">
        <v>1301</v>
      </c>
      <c r="BB8" s="1" t="s">
        <v>1301</v>
      </c>
      <c r="BC8" s="1" t="s">
        <v>64</v>
      </c>
      <c r="BD8" s="1" t="s">
        <v>1353</v>
      </c>
      <c r="BE8" s="1" t="s">
        <v>1315</v>
      </c>
      <c r="BF8" s="1" t="s">
        <v>72</v>
      </c>
      <c r="BG8" s="1"/>
    </row>
    <row r="9" spans="1:59">
      <c r="A9" s="1">
        <v>6</v>
      </c>
      <c r="B9" s="1" t="s">
        <v>1298</v>
      </c>
      <c r="C9" s="1" t="s">
        <v>1299</v>
      </c>
      <c r="D9" s="1" t="s">
        <v>54</v>
      </c>
      <c r="E9" s="1" t="s">
        <v>564</v>
      </c>
      <c r="F9" s="1" t="s">
        <v>51</v>
      </c>
      <c r="G9" s="1" t="s">
        <v>52</v>
      </c>
      <c r="H9" s="1" t="s">
        <v>53</v>
      </c>
      <c r="I9" s="1" t="s">
        <v>1354</v>
      </c>
      <c r="J9" s="1" t="s">
        <v>78</v>
      </c>
      <c r="K9" s="1">
        <v>50</v>
      </c>
      <c r="L9" s="1">
        <v>50</v>
      </c>
      <c r="M9" s="1">
        <v>50</v>
      </c>
      <c r="N9" s="1">
        <v>0</v>
      </c>
      <c r="O9" s="1">
        <v>50</v>
      </c>
      <c r="P9" s="1">
        <v>50</v>
      </c>
      <c r="Q9" s="1">
        <v>0</v>
      </c>
      <c r="R9" s="1">
        <v>0</v>
      </c>
      <c r="S9" s="1">
        <v>0</v>
      </c>
      <c r="T9" s="1" t="s">
        <v>1301</v>
      </c>
      <c r="U9" s="1" t="s">
        <v>1302</v>
      </c>
      <c r="V9" s="1" t="s">
        <v>1303</v>
      </c>
      <c r="W9" s="1" t="s">
        <v>64</v>
      </c>
      <c r="X9" s="1" t="s">
        <v>59</v>
      </c>
      <c r="Y9" s="1" t="s">
        <v>64</v>
      </c>
      <c r="Z9" s="1" t="s">
        <v>1317</v>
      </c>
      <c r="AA9" s="1" t="s">
        <v>59</v>
      </c>
      <c r="AB9" s="1" t="s">
        <v>63</v>
      </c>
      <c r="AC9" s="1" t="s">
        <v>79</v>
      </c>
      <c r="AD9" s="1" t="s">
        <v>59</v>
      </c>
      <c r="AE9" s="1" t="s">
        <v>1305</v>
      </c>
      <c r="AF9" s="1" t="s">
        <v>57</v>
      </c>
      <c r="AG9" s="1" t="s">
        <v>1355</v>
      </c>
      <c r="AH9" s="1" t="s">
        <v>1356</v>
      </c>
      <c r="AI9" s="1" t="s">
        <v>564</v>
      </c>
      <c r="AJ9" s="1" t="s">
        <v>64</v>
      </c>
      <c r="AK9" s="1" t="s">
        <v>59</v>
      </c>
      <c r="AL9" s="1" t="s">
        <v>1351</v>
      </c>
      <c r="AM9" s="1" t="s">
        <v>1309</v>
      </c>
      <c r="AN9" s="1" t="s">
        <v>1323</v>
      </c>
      <c r="AO9" s="1" t="s">
        <v>1352</v>
      </c>
      <c r="AP9" s="1" t="s">
        <v>1312</v>
      </c>
      <c r="AQ9" s="1" t="s">
        <v>1322</v>
      </c>
      <c r="AR9" s="1" t="s">
        <v>1323</v>
      </c>
      <c r="AS9" s="1" t="s">
        <v>1323</v>
      </c>
      <c r="AT9" s="1" t="s">
        <v>1301</v>
      </c>
      <c r="AU9" s="1" t="s">
        <v>1323</v>
      </c>
      <c r="AV9" s="1" t="s">
        <v>1323</v>
      </c>
      <c r="AW9" s="1" t="s">
        <v>1301</v>
      </c>
      <c r="AX9" s="1" t="s">
        <v>1301</v>
      </c>
      <c r="AY9" s="1" t="s">
        <v>1301</v>
      </c>
      <c r="AZ9" s="1" t="s">
        <v>1301</v>
      </c>
      <c r="BA9" s="1" t="s">
        <v>1301</v>
      </c>
      <c r="BB9" s="1" t="s">
        <v>1301</v>
      </c>
      <c r="BC9" s="1" t="s">
        <v>64</v>
      </c>
      <c r="BD9" s="1" t="s">
        <v>1357</v>
      </c>
      <c r="BE9" s="1" t="s">
        <v>1315</v>
      </c>
      <c r="BF9" s="1" t="s">
        <v>76</v>
      </c>
      <c r="BG9" s="1"/>
    </row>
    <row r="10" spans="1:59">
      <c r="A10" s="1">
        <v>7</v>
      </c>
      <c r="B10" s="1" t="s">
        <v>1298</v>
      </c>
      <c r="C10" s="1" t="s">
        <v>1299</v>
      </c>
      <c r="D10" s="1" t="s">
        <v>54</v>
      </c>
      <c r="E10" s="1" t="s">
        <v>564</v>
      </c>
      <c r="F10" s="1" t="s">
        <v>51</v>
      </c>
      <c r="G10" s="1" t="s">
        <v>52</v>
      </c>
      <c r="H10" s="1" t="s">
        <v>53</v>
      </c>
      <c r="I10" s="1" t="s">
        <v>1358</v>
      </c>
      <c r="J10" s="1" t="s">
        <v>82</v>
      </c>
      <c r="K10" s="1">
        <v>50</v>
      </c>
      <c r="L10" s="1">
        <v>50</v>
      </c>
      <c r="M10" s="1">
        <v>50</v>
      </c>
      <c r="N10" s="1">
        <v>0</v>
      </c>
      <c r="O10" s="1">
        <v>50</v>
      </c>
      <c r="P10" s="1">
        <v>50</v>
      </c>
      <c r="Q10" s="1">
        <v>0</v>
      </c>
      <c r="R10" s="1">
        <v>0</v>
      </c>
      <c r="S10" s="1">
        <v>0</v>
      </c>
      <c r="T10" s="1" t="s">
        <v>1301</v>
      </c>
      <c r="U10" s="1" t="s">
        <v>1302</v>
      </c>
      <c r="V10" s="1" t="s">
        <v>1303</v>
      </c>
      <c r="W10" s="1" t="s">
        <v>64</v>
      </c>
      <c r="X10" s="1" t="s">
        <v>59</v>
      </c>
      <c r="Y10" s="1" t="s">
        <v>59</v>
      </c>
      <c r="Z10" s="1" t="s">
        <v>1359</v>
      </c>
      <c r="AA10" s="1" t="s">
        <v>59</v>
      </c>
      <c r="AB10" s="1" t="s">
        <v>63</v>
      </c>
      <c r="AC10" s="1" t="s">
        <v>82</v>
      </c>
      <c r="AD10" s="1" t="s">
        <v>59</v>
      </c>
      <c r="AE10" s="1" t="s">
        <v>1318</v>
      </c>
      <c r="AF10" s="1" t="s">
        <v>1319</v>
      </c>
      <c r="AG10" s="1" t="s">
        <v>1320</v>
      </c>
      <c r="AH10" s="1" t="s">
        <v>1321</v>
      </c>
      <c r="AI10" s="1" t="s">
        <v>564</v>
      </c>
      <c r="AJ10" s="1" t="s">
        <v>64</v>
      </c>
      <c r="AK10" s="1" t="s">
        <v>59</v>
      </c>
      <c r="AL10" s="1" t="s">
        <v>1360</v>
      </c>
      <c r="AM10" s="1" t="s">
        <v>1309</v>
      </c>
      <c r="AN10" s="1" t="s">
        <v>1323</v>
      </c>
      <c r="AO10" s="1" t="s">
        <v>1351</v>
      </c>
      <c r="AP10" s="1" t="s">
        <v>1312</v>
      </c>
      <c r="AQ10" s="1" t="s">
        <v>1322</v>
      </c>
      <c r="AR10" s="1" t="s">
        <v>1323</v>
      </c>
      <c r="AS10" s="1" t="s">
        <v>1323</v>
      </c>
      <c r="AT10" s="1" t="s">
        <v>1301</v>
      </c>
      <c r="AU10" s="1" t="s">
        <v>1323</v>
      </c>
      <c r="AV10" s="1" t="s">
        <v>1323</v>
      </c>
      <c r="AW10" s="1" t="s">
        <v>1301</v>
      </c>
      <c r="AX10" s="1" t="s">
        <v>1301</v>
      </c>
      <c r="AY10" s="1" t="s">
        <v>1301</v>
      </c>
      <c r="AZ10" s="1" t="s">
        <v>1301</v>
      </c>
      <c r="BA10" s="1" t="s">
        <v>1301</v>
      </c>
      <c r="BB10" s="1" t="s">
        <v>1301</v>
      </c>
      <c r="BC10" s="1" t="s">
        <v>64</v>
      </c>
      <c r="BD10" s="1" t="s">
        <v>1361</v>
      </c>
      <c r="BE10" s="1" t="s">
        <v>1315</v>
      </c>
      <c r="BF10" s="1" t="s">
        <v>80</v>
      </c>
      <c r="BG10" s="1"/>
    </row>
    <row r="11" spans="1:59">
      <c r="A11" s="1">
        <v>8</v>
      </c>
      <c r="B11" s="1" t="s">
        <v>1298</v>
      </c>
      <c r="C11" s="1" t="s">
        <v>1299</v>
      </c>
      <c r="D11" s="1" t="s">
        <v>54</v>
      </c>
      <c r="E11" s="1" t="s">
        <v>564</v>
      </c>
      <c r="F11" s="1" t="s">
        <v>51</v>
      </c>
      <c r="G11" s="1" t="s">
        <v>52</v>
      </c>
      <c r="H11" s="1" t="s">
        <v>53</v>
      </c>
      <c r="I11" s="1" t="s">
        <v>1362</v>
      </c>
      <c r="J11" s="1" t="s">
        <v>85</v>
      </c>
      <c r="K11" s="1">
        <v>130</v>
      </c>
      <c r="L11" s="1">
        <v>110</v>
      </c>
      <c r="M11" s="1">
        <v>110</v>
      </c>
      <c r="N11" s="1">
        <v>0</v>
      </c>
      <c r="O11" s="1">
        <v>110</v>
      </c>
      <c r="P11" s="1">
        <v>50</v>
      </c>
      <c r="Q11" s="1">
        <v>60</v>
      </c>
      <c r="R11" s="1">
        <v>0</v>
      </c>
      <c r="S11" s="1">
        <v>0</v>
      </c>
      <c r="T11" s="1" t="s">
        <v>1301</v>
      </c>
      <c r="U11" s="1" t="s">
        <v>1302</v>
      </c>
      <c r="V11" s="1" t="s">
        <v>1303</v>
      </c>
      <c r="W11" s="1" t="s">
        <v>64</v>
      </c>
      <c r="X11" s="1" t="s">
        <v>59</v>
      </c>
      <c r="Y11" s="1" t="s">
        <v>59</v>
      </c>
      <c r="Z11" s="1" t="s">
        <v>1317</v>
      </c>
      <c r="AA11" s="1" t="s">
        <v>59</v>
      </c>
      <c r="AB11" s="1" t="s">
        <v>63</v>
      </c>
      <c r="AC11" s="1" t="s">
        <v>85</v>
      </c>
      <c r="AD11" s="1" t="s">
        <v>59</v>
      </c>
      <c r="AE11" s="1" t="s">
        <v>1318</v>
      </c>
      <c r="AF11" s="1" t="s">
        <v>1319</v>
      </c>
      <c r="AG11" s="1" t="s">
        <v>1320</v>
      </c>
      <c r="AH11" s="1" t="s">
        <v>1321</v>
      </c>
      <c r="AI11" s="1" t="s">
        <v>564</v>
      </c>
      <c r="AJ11" s="1" t="s">
        <v>64</v>
      </c>
      <c r="AK11" s="1" t="s">
        <v>59</v>
      </c>
      <c r="AL11" s="1" t="s">
        <v>1363</v>
      </c>
      <c r="AM11" s="1" t="s">
        <v>1309</v>
      </c>
      <c r="AN11" s="1" t="s">
        <v>1364</v>
      </c>
      <c r="AO11" s="1" t="s">
        <v>1351</v>
      </c>
      <c r="AP11" s="1" t="s">
        <v>1312</v>
      </c>
      <c r="AQ11" s="1" t="s">
        <v>1352</v>
      </c>
      <c r="AR11" s="1" t="s">
        <v>1364</v>
      </c>
      <c r="AS11" s="1" t="s">
        <v>1364</v>
      </c>
      <c r="AT11" s="1" t="s">
        <v>1301</v>
      </c>
      <c r="AU11" s="1" t="s">
        <v>1364</v>
      </c>
      <c r="AV11" s="1" t="s">
        <v>1323</v>
      </c>
      <c r="AW11" s="1" t="s">
        <v>1365</v>
      </c>
      <c r="AX11" s="1" t="s">
        <v>1301</v>
      </c>
      <c r="AY11" s="1" t="s">
        <v>1301</v>
      </c>
      <c r="AZ11" s="1" t="s">
        <v>1301</v>
      </c>
      <c r="BA11" s="1" t="s">
        <v>1301</v>
      </c>
      <c r="BB11" s="1" t="s">
        <v>1301</v>
      </c>
      <c r="BC11" s="1" t="s">
        <v>64</v>
      </c>
      <c r="BD11" s="1" t="s">
        <v>1366</v>
      </c>
      <c r="BE11" s="1" t="s">
        <v>1315</v>
      </c>
      <c r="BF11" s="1" t="s">
        <v>83</v>
      </c>
      <c r="BG11" s="1"/>
    </row>
    <row r="12" spans="1:59">
      <c r="A12" s="1">
        <v>9</v>
      </c>
      <c r="B12" s="1" t="s">
        <v>1298</v>
      </c>
      <c r="C12" s="1" t="s">
        <v>1299</v>
      </c>
      <c r="D12" s="1" t="s">
        <v>54</v>
      </c>
      <c r="E12" s="1" t="s">
        <v>564</v>
      </c>
      <c r="F12" s="1" t="s">
        <v>51</v>
      </c>
      <c r="G12" s="1" t="s">
        <v>52</v>
      </c>
      <c r="H12" s="1" t="s">
        <v>53</v>
      </c>
      <c r="I12" s="1" t="s">
        <v>1367</v>
      </c>
      <c r="J12" s="1" t="s">
        <v>88</v>
      </c>
      <c r="K12" s="1">
        <v>100</v>
      </c>
      <c r="L12" s="1">
        <v>100</v>
      </c>
      <c r="M12" s="1">
        <v>100</v>
      </c>
      <c r="N12" s="1">
        <v>0</v>
      </c>
      <c r="O12" s="1">
        <v>100</v>
      </c>
      <c r="P12" s="1">
        <v>100</v>
      </c>
      <c r="Q12" s="1">
        <v>0</v>
      </c>
      <c r="R12" s="1">
        <v>0</v>
      </c>
      <c r="S12" s="1">
        <v>0</v>
      </c>
      <c r="T12" s="1" t="s">
        <v>1301</v>
      </c>
      <c r="U12" s="1" t="s">
        <v>1302</v>
      </c>
      <c r="V12" s="1" t="s">
        <v>1303</v>
      </c>
      <c r="W12" s="1" t="s">
        <v>64</v>
      </c>
      <c r="X12" s="1" t="s">
        <v>59</v>
      </c>
      <c r="Y12" s="1" t="s">
        <v>59</v>
      </c>
      <c r="Z12" s="1" t="s">
        <v>1317</v>
      </c>
      <c r="AA12" s="1" t="s">
        <v>59</v>
      </c>
      <c r="AB12" s="1" t="s">
        <v>63</v>
      </c>
      <c r="AC12" s="1" t="s">
        <v>1368</v>
      </c>
      <c r="AD12" s="1" t="s">
        <v>59</v>
      </c>
      <c r="AE12" s="1" t="s">
        <v>1305</v>
      </c>
      <c r="AF12" s="1" t="s">
        <v>57</v>
      </c>
      <c r="AG12" s="1" t="s">
        <v>1307</v>
      </c>
      <c r="AH12" s="1" t="s">
        <v>1350</v>
      </c>
      <c r="AI12" s="1" t="s">
        <v>564</v>
      </c>
      <c r="AJ12" s="1" t="s">
        <v>64</v>
      </c>
      <c r="AK12" s="1" t="s">
        <v>59</v>
      </c>
      <c r="AL12" s="1" t="s">
        <v>1363</v>
      </c>
      <c r="AM12" s="1" t="s">
        <v>1309</v>
      </c>
      <c r="AN12" s="1" t="s">
        <v>1369</v>
      </c>
      <c r="AO12" s="1" t="s">
        <v>1370</v>
      </c>
      <c r="AP12" s="1" t="s">
        <v>1312</v>
      </c>
      <c r="AQ12" s="1" t="s">
        <v>1322</v>
      </c>
      <c r="AR12" s="1" t="s">
        <v>1369</v>
      </c>
      <c r="AS12" s="1" t="s">
        <v>1369</v>
      </c>
      <c r="AT12" s="1" t="s">
        <v>1301</v>
      </c>
      <c r="AU12" s="1" t="s">
        <v>1369</v>
      </c>
      <c r="AV12" s="1" t="s">
        <v>1369</v>
      </c>
      <c r="AW12" s="1" t="s">
        <v>1301</v>
      </c>
      <c r="AX12" s="1" t="s">
        <v>1301</v>
      </c>
      <c r="AY12" s="1" t="s">
        <v>1301</v>
      </c>
      <c r="AZ12" s="1" t="s">
        <v>1301</v>
      </c>
      <c r="BA12" s="1" t="s">
        <v>1301</v>
      </c>
      <c r="BB12" s="1" t="s">
        <v>1301</v>
      </c>
      <c r="BC12" s="1" t="s">
        <v>64</v>
      </c>
      <c r="BD12" s="1" t="s">
        <v>1371</v>
      </c>
      <c r="BE12" s="1" t="s">
        <v>1315</v>
      </c>
      <c r="BF12" s="1" t="s">
        <v>86</v>
      </c>
      <c r="BG12" s="1"/>
    </row>
    <row r="13" spans="1:59">
      <c r="A13" s="1">
        <v>10</v>
      </c>
      <c r="B13" s="1" t="s">
        <v>1298</v>
      </c>
      <c r="C13" s="1" t="s">
        <v>1299</v>
      </c>
      <c r="D13" s="1" t="s">
        <v>54</v>
      </c>
      <c r="E13" s="1" t="s">
        <v>564</v>
      </c>
      <c r="F13" s="1" t="s">
        <v>51</v>
      </c>
      <c r="G13" s="1" t="s">
        <v>52</v>
      </c>
      <c r="H13" s="1" t="s">
        <v>53</v>
      </c>
      <c r="I13" s="1" t="s">
        <v>1372</v>
      </c>
      <c r="J13" s="1" t="s">
        <v>91</v>
      </c>
      <c r="K13" s="1">
        <v>50</v>
      </c>
      <c r="L13" s="1">
        <v>50</v>
      </c>
      <c r="M13" s="1">
        <v>50</v>
      </c>
      <c r="N13" s="1">
        <v>0</v>
      </c>
      <c r="O13" s="1">
        <v>50</v>
      </c>
      <c r="P13" s="1">
        <v>50</v>
      </c>
      <c r="Q13" s="1">
        <v>0</v>
      </c>
      <c r="R13" s="1">
        <v>0</v>
      </c>
      <c r="S13" s="1">
        <v>0</v>
      </c>
      <c r="T13" s="1" t="s">
        <v>1301</v>
      </c>
      <c r="U13" s="1" t="s">
        <v>1302</v>
      </c>
      <c r="V13" s="1" t="s">
        <v>1303</v>
      </c>
      <c r="W13" s="1" t="s">
        <v>64</v>
      </c>
      <c r="X13" s="1" t="s">
        <v>59</v>
      </c>
      <c r="Y13" s="1" t="s">
        <v>59</v>
      </c>
      <c r="Z13" s="1" t="s">
        <v>1317</v>
      </c>
      <c r="AA13" s="1" t="s">
        <v>64</v>
      </c>
      <c r="AB13" s="1" t="s">
        <v>63</v>
      </c>
      <c r="AC13" s="1" t="s">
        <v>91</v>
      </c>
      <c r="AD13" s="1" t="s">
        <v>59</v>
      </c>
      <c r="AE13" s="1" t="s">
        <v>1305</v>
      </c>
      <c r="AF13" s="1" t="s">
        <v>57</v>
      </c>
      <c r="AG13" s="1" t="s">
        <v>1307</v>
      </c>
      <c r="AH13" s="1" t="s">
        <v>1350</v>
      </c>
      <c r="AI13" s="1" t="s">
        <v>564</v>
      </c>
      <c r="AJ13" s="1" t="s">
        <v>64</v>
      </c>
      <c r="AK13" s="1" t="s">
        <v>59</v>
      </c>
      <c r="AL13" s="1" t="s">
        <v>1351</v>
      </c>
      <c r="AM13" s="1" t="s">
        <v>1309</v>
      </c>
      <c r="AN13" s="1" t="s">
        <v>1323</v>
      </c>
      <c r="AO13" s="1" t="s">
        <v>1373</v>
      </c>
      <c r="AP13" s="1" t="s">
        <v>1312</v>
      </c>
      <c r="AQ13" s="1" t="s">
        <v>1322</v>
      </c>
      <c r="AR13" s="1" t="s">
        <v>1323</v>
      </c>
      <c r="AS13" s="1" t="s">
        <v>1323</v>
      </c>
      <c r="AT13" s="1" t="s">
        <v>1301</v>
      </c>
      <c r="AU13" s="1" t="s">
        <v>1323</v>
      </c>
      <c r="AV13" s="1" t="s">
        <v>1323</v>
      </c>
      <c r="AW13" s="1" t="s">
        <v>1301</v>
      </c>
      <c r="AX13" s="1" t="s">
        <v>1301</v>
      </c>
      <c r="AY13" s="1" t="s">
        <v>1301</v>
      </c>
      <c r="AZ13" s="1" t="s">
        <v>1301</v>
      </c>
      <c r="BA13" s="1" t="s">
        <v>1301</v>
      </c>
      <c r="BB13" s="1" t="s">
        <v>1301</v>
      </c>
      <c r="BC13" s="1" t="s">
        <v>64</v>
      </c>
      <c r="BD13" s="1" t="s">
        <v>1374</v>
      </c>
      <c r="BE13" s="1" t="s">
        <v>1315</v>
      </c>
      <c r="BF13" s="1" t="s">
        <v>89</v>
      </c>
      <c r="BG13" s="1"/>
    </row>
    <row r="14" spans="1:59">
      <c r="A14" s="1">
        <v>11</v>
      </c>
      <c r="B14" s="1" t="s">
        <v>1298</v>
      </c>
      <c r="C14" s="1" t="s">
        <v>1299</v>
      </c>
      <c r="D14" s="1" t="s">
        <v>54</v>
      </c>
      <c r="E14" s="1" t="s">
        <v>564</v>
      </c>
      <c r="F14" s="1" t="s">
        <v>51</v>
      </c>
      <c r="G14" s="1" t="s">
        <v>52</v>
      </c>
      <c r="H14" s="1" t="s">
        <v>53</v>
      </c>
      <c r="I14" s="1" t="s">
        <v>1375</v>
      </c>
      <c r="J14" s="1" t="s">
        <v>94</v>
      </c>
      <c r="K14" s="1">
        <v>50</v>
      </c>
      <c r="L14" s="1">
        <v>50</v>
      </c>
      <c r="M14" s="1">
        <v>50</v>
      </c>
      <c r="N14" s="1">
        <v>0</v>
      </c>
      <c r="O14" s="1">
        <v>50</v>
      </c>
      <c r="P14" s="1">
        <v>50</v>
      </c>
      <c r="Q14" s="1">
        <v>0</v>
      </c>
      <c r="R14" s="1">
        <v>0</v>
      </c>
      <c r="S14" s="1">
        <v>0</v>
      </c>
      <c r="T14" s="1" t="s">
        <v>1301</v>
      </c>
      <c r="U14" s="1" t="s">
        <v>1302</v>
      </c>
      <c r="V14" s="1" t="s">
        <v>1303</v>
      </c>
      <c r="W14" s="1" t="s">
        <v>64</v>
      </c>
      <c r="X14" s="1" t="s">
        <v>59</v>
      </c>
      <c r="Y14" s="1" t="s">
        <v>59</v>
      </c>
      <c r="Z14" s="1" t="s">
        <v>1317</v>
      </c>
      <c r="AA14" s="1" t="s">
        <v>59</v>
      </c>
      <c r="AB14" s="1" t="s">
        <v>63</v>
      </c>
      <c r="AC14" s="1" t="s">
        <v>94</v>
      </c>
      <c r="AD14" s="1" t="s">
        <v>59</v>
      </c>
      <c r="AE14" s="1" t="s">
        <v>1318</v>
      </c>
      <c r="AF14" s="1" t="s">
        <v>1319</v>
      </c>
      <c r="AG14" s="1" t="s">
        <v>1320</v>
      </c>
      <c r="AH14" s="1" t="s">
        <v>1321</v>
      </c>
      <c r="AI14" s="1" t="s">
        <v>564</v>
      </c>
      <c r="AJ14" s="1" t="s">
        <v>64</v>
      </c>
      <c r="AK14" s="1" t="s">
        <v>59</v>
      </c>
      <c r="AL14" s="1" t="s">
        <v>1351</v>
      </c>
      <c r="AM14" s="1" t="s">
        <v>1309</v>
      </c>
      <c r="AN14" s="1" t="s">
        <v>1323</v>
      </c>
      <c r="AO14" s="1" t="s">
        <v>1370</v>
      </c>
      <c r="AP14" s="1" t="s">
        <v>1312</v>
      </c>
      <c r="AQ14" s="1" t="s">
        <v>1322</v>
      </c>
      <c r="AR14" s="1" t="s">
        <v>1323</v>
      </c>
      <c r="AS14" s="1" t="s">
        <v>1323</v>
      </c>
      <c r="AT14" s="1" t="s">
        <v>1301</v>
      </c>
      <c r="AU14" s="1" t="s">
        <v>1323</v>
      </c>
      <c r="AV14" s="1" t="s">
        <v>1323</v>
      </c>
      <c r="AW14" s="1" t="s">
        <v>1301</v>
      </c>
      <c r="AX14" s="1" t="s">
        <v>1301</v>
      </c>
      <c r="AY14" s="1" t="s">
        <v>1301</v>
      </c>
      <c r="AZ14" s="1" t="s">
        <v>1301</v>
      </c>
      <c r="BA14" s="1" t="s">
        <v>1301</v>
      </c>
      <c r="BB14" s="1" t="s">
        <v>1301</v>
      </c>
      <c r="BC14" s="1" t="s">
        <v>64</v>
      </c>
      <c r="BD14" s="1" t="s">
        <v>1376</v>
      </c>
      <c r="BE14" s="1" t="s">
        <v>1315</v>
      </c>
      <c r="BF14" s="1" t="s">
        <v>92</v>
      </c>
      <c r="BG14" s="1"/>
    </row>
    <row r="15" spans="1:59">
      <c r="A15" s="1">
        <v>12</v>
      </c>
      <c r="B15" s="1" t="s">
        <v>1298</v>
      </c>
      <c r="C15" s="1" t="s">
        <v>1299</v>
      </c>
      <c r="D15" s="1" t="s">
        <v>54</v>
      </c>
      <c r="E15" s="1" t="s">
        <v>564</v>
      </c>
      <c r="F15" s="1" t="s">
        <v>51</v>
      </c>
      <c r="G15" s="1" t="s">
        <v>52</v>
      </c>
      <c r="H15" s="1" t="s">
        <v>53</v>
      </c>
      <c r="I15" s="1" t="s">
        <v>1377</v>
      </c>
      <c r="J15" s="1" t="s">
        <v>97</v>
      </c>
      <c r="K15" s="1">
        <v>50</v>
      </c>
      <c r="L15" s="1">
        <v>50</v>
      </c>
      <c r="M15" s="1">
        <v>50</v>
      </c>
      <c r="N15" s="1">
        <v>0</v>
      </c>
      <c r="O15" s="1">
        <v>50</v>
      </c>
      <c r="P15" s="1">
        <v>50</v>
      </c>
      <c r="Q15" s="1">
        <v>0</v>
      </c>
      <c r="R15" s="1">
        <v>0</v>
      </c>
      <c r="S15" s="1">
        <v>0</v>
      </c>
      <c r="T15" s="1" t="s">
        <v>1301</v>
      </c>
      <c r="U15" s="1" t="s">
        <v>1302</v>
      </c>
      <c r="V15" s="1" t="s">
        <v>1303</v>
      </c>
      <c r="W15" s="1" t="s">
        <v>64</v>
      </c>
      <c r="X15" s="1" t="s">
        <v>59</v>
      </c>
      <c r="Y15" s="1" t="s">
        <v>59</v>
      </c>
      <c r="Z15" s="1" t="s">
        <v>1317</v>
      </c>
      <c r="AA15" s="1" t="s">
        <v>59</v>
      </c>
      <c r="AB15" s="1" t="s">
        <v>63</v>
      </c>
      <c r="AC15" s="1" t="s">
        <v>97</v>
      </c>
      <c r="AD15" s="1" t="s">
        <v>59</v>
      </c>
      <c r="AE15" s="1" t="s">
        <v>1318</v>
      </c>
      <c r="AF15" s="1" t="s">
        <v>1319</v>
      </c>
      <c r="AG15" s="1" t="s">
        <v>1320</v>
      </c>
      <c r="AH15" s="1" t="s">
        <v>1321</v>
      </c>
      <c r="AI15" s="1" t="s">
        <v>564</v>
      </c>
      <c r="AJ15" s="1" t="s">
        <v>64</v>
      </c>
      <c r="AK15" s="1" t="s">
        <v>59</v>
      </c>
      <c r="AL15" s="1" t="s">
        <v>1363</v>
      </c>
      <c r="AM15" s="1" t="s">
        <v>1309</v>
      </c>
      <c r="AN15" s="1" t="s">
        <v>1323</v>
      </c>
      <c r="AO15" s="1" t="s">
        <v>1351</v>
      </c>
      <c r="AP15" s="1" t="s">
        <v>1312</v>
      </c>
      <c r="AQ15" s="1" t="s">
        <v>1370</v>
      </c>
      <c r="AR15" s="1" t="s">
        <v>1323</v>
      </c>
      <c r="AS15" s="1" t="s">
        <v>1323</v>
      </c>
      <c r="AT15" s="1" t="s">
        <v>1301</v>
      </c>
      <c r="AU15" s="1" t="s">
        <v>1323</v>
      </c>
      <c r="AV15" s="1" t="s">
        <v>1323</v>
      </c>
      <c r="AW15" s="1" t="s">
        <v>1301</v>
      </c>
      <c r="AX15" s="1" t="s">
        <v>1301</v>
      </c>
      <c r="AY15" s="1" t="s">
        <v>1301</v>
      </c>
      <c r="AZ15" s="1" t="s">
        <v>1301</v>
      </c>
      <c r="BA15" s="1" t="s">
        <v>1301</v>
      </c>
      <c r="BB15" s="1" t="s">
        <v>1301</v>
      </c>
      <c r="BC15" s="1" t="s">
        <v>64</v>
      </c>
      <c r="BD15" s="1" t="s">
        <v>1378</v>
      </c>
      <c r="BE15" s="1" t="s">
        <v>1315</v>
      </c>
      <c r="BF15" s="1" t="s">
        <v>95</v>
      </c>
      <c r="BG15" s="1"/>
    </row>
    <row r="16" spans="1:59">
      <c r="A16" s="1">
        <v>13</v>
      </c>
      <c r="B16" s="1" t="s">
        <v>1298</v>
      </c>
      <c r="C16" s="1" t="s">
        <v>1299</v>
      </c>
      <c r="D16" s="1" t="s">
        <v>54</v>
      </c>
      <c r="E16" s="1" t="s">
        <v>564</v>
      </c>
      <c r="F16" s="1" t="s">
        <v>51</v>
      </c>
      <c r="G16" s="1" t="s">
        <v>52</v>
      </c>
      <c r="H16" s="1" t="s">
        <v>53</v>
      </c>
      <c r="I16" s="1" t="s">
        <v>1379</v>
      </c>
      <c r="J16" s="1" t="s">
        <v>54</v>
      </c>
      <c r="K16" s="1">
        <v>10</v>
      </c>
      <c r="L16" s="1">
        <v>6</v>
      </c>
      <c r="M16" s="1">
        <v>6</v>
      </c>
      <c r="N16" s="1">
        <v>0</v>
      </c>
      <c r="O16" s="1">
        <v>6</v>
      </c>
      <c r="P16" s="1">
        <v>6</v>
      </c>
      <c r="Q16" s="1">
        <v>0</v>
      </c>
      <c r="R16" s="1">
        <v>0</v>
      </c>
      <c r="S16" s="1">
        <v>0</v>
      </c>
      <c r="T16" s="1" t="s">
        <v>1301</v>
      </c>
      <c r="U16" s="1" t="s">
        <v>1302</v>
      </c>
      <c r="V16" s="1" t="s">
        <v>1303</v>
      </c>
      <c r="W16" s="1" t="s">
        <v>64</v>
      </c>
      <c r="X16" s="1" t="s">
        <v>59</v>
      </c>
      <c r="Y16" s="1" t="s">
        <v>59</v>
      </c>
      <c r="Z16" s="1" t="s">
        <v>1328</v>
      </c>
      <c r="AA16" s="1" t="s">
        <v>59</v>
      </c>
      <c r="AB16" s="1" t="s">
        <v>101</v>
      </c>
      <c r="AC16" s="1" t="s">
        <v>100</v>
      </c>
      <c r="AD16" s="1" t="s">
        <v>59</v>
      </c>
      <c r="AE16" s="1" t="s">
        <v>1305</v>
      </c>
      <c r="AF16" s="1" t="s">
        <v>1306</v>
      </c>
      <c r="AG16" s="1" t="s">
        <v>1380</v>
      </c>
      <c r="AH16" s="1" t="s">
        <v>1306</v>
      </c>
      <c r="AI16" s="1" t="s">
        <v>564</v>
      </c>
      <c r="AJ16" s="1" t="s">
        <v>64</v>
      </c>
      <c r="AK16" s="1" t="s">
        <v>59</v>
      </c>
      <c r="AL16" s="1" t="s">
        <v>1333</v>
      </c>
      <c r="AM16" s="1" t="s">
        <v>1309</v>
      </c>
      <c r="AN16" s="1" t="s">
        <v>1381</v>
      </c>
      <c r="AO16" s="1" t="s">
        <v>1382</v>
      </c>
      <c r="AP16" s="1" t="s">
        <v>1312</v>
      </c>
      <c r="AQ16" s="1" t="s">
        <v>1383</v>
      </c>
      <c r="AR16" s="1" t="s">
        <v>1381</v>
      </c>
      <c r="AS16" s="1" t="s">
        <v>1381</v>
      </c>
      <c r="AT16" s="1" t="s">
        <v>1301</v>
      </c>
      <c r="AU16" s="1" t="s">
        <v>1381</v>
      </c>
      <c r="AV16" s="1" t="s">
        <v>1381</v>
      </c>
      <c r="AW16" s="1" t="s">
        <v>1301</v>
      </c>
      <c r="AX16" s="1" t="s">
        <v>1301</v>
      </c>
      <c r="AY16" s="1" t="s">
        <v>1301</v>
      </c>
      <c r="AZ16" s="1" t="s">
        <v>1301</v>
      </c>
      <c r="BA16" s="1" t="s">
        <v>1301</v>
      </c>
      <c r="BB16" s="1" t="s">
        <v>1301</v>
      </c>
      <c r="BC16" s="1" t="s">
        <v>59</v>
      </c>
      <c r="BD16" s="1" t="s">
        <v>1384</v>
      </c>
      <c r="BE16" s="1" t="s">
        <v>1315</v>
      </c>
      <c r="BF16" s="1" t="s">
        <v>98</v>
      </c>
      <c r="BG16" s="1"/>
    </row>
    <row r="17" spans="1:59">
      <c r="A17" s="1">
        <v>14</v>
      </c>
      <c r="B17" s="1" t="s">
        <v>1298</v>
      </c>
      <c r="C17" s="1" t="s">
        <v>1299</v>
      </c>
      <c r="D17" s="1" t="s">
        <v>54</v>
      </c>
      <c r="E17" s="1" t="s">
        <v>564</v>
      </c>
      <c r="F17" s="1" t="s">
        <v>51</v>
      </c>
      <c r="G17" s="1" t="s">
        <v>52</v>
      </c>
      <c r="H17" s="1" t="s">
        <v>53</v>
      </c>
      <c r="I17" s="1" t="s">
        <v>1385</v>
      </c>
      <c r="J17" s="1" t="s">
        <v>105</v>
      </c>
      <c r="K17" s="1">
        <v>100</v>
      </c>
      <c r="L17" s="1">
        <v>70</v>
      </c>
      <c r="M17" s="1">
        <v>70</v>
      </c>
      <c r="N17" s="1">
        <v>0</v>
      </c>
      <c r="O17" s="1">
        <v>70</v>
      </c>
      <c r="P17" s="1">
        <v>63</v>
      </c>
      <c r="Q17" s="1">
        <v>0</v>
      </c>
      <c r="R17" s="1">
        <v>0</v>
      </c>
      <c r="S17" s="1">
        <v>7</v>
      </c>
      <c r="T17" s="1" t="s">
        <v>1301</v>
      </c>
      <c r="U17" s="1" t="s">
        <v>1302</v>
      </c>
      <c r="V17" s="1" t="s">
        <v>1303</v>
      </c>
      <c r="W17" s="1" t="s">
        <v>64</v>
      </c>
      <c r="X17" s="1" t="s">
        <v>59</v>
      </c>
      <c r="Y17" s="1" t="s">
        <v>59</v>
      </c>
      <c r="Z17" s="1" t="s">
        <v>1317</v>
      </c>
      <c r="AA17" s="1" t="s">
        <v>59</v>
      </c>
      <c r="AB17" s="1" t="s">
        <v>107</v>
      </c>
      <c r="AC17" s="1" t="s">
        <v>106</v>
      </c>
      <c r="AD17" s="1" t="s">
        <v>59</v>
      </c>
      <c r="AE17" s="1" t="s">
        <v>1305</v>
      </c>
      <c r="AF17" s="1" t="s">
        <v>1386</v>
      </c>
      <c r="AG17" s="1" t="s">
        <v>1387</v>
      </c>
      <c r="AH17" s="1" t="s">
        <v>1388</v>
      </c>
      <c r="AI17" s="1" t="s">
        <v>564</v>
      </c>
      <c r="AJ17" s="1" t="s">
        <v>64</v>
      </c>
      <c r="AK17" s="1" t="s">
        <v>59</v>
      </c>
      <c r="AL17" s="1" t="s">
        <v>1389</v>
      </c>
      <c r="AM17" s="1" t="s">
        <v>1309</v>
      </c>
      <c r="AN17" s="1" t="s">
        <v>1390</v>
      </c>
      <c r="AO17" s="1" t="s">
        <v>1322</v>
      </c>
      <c r="AP17" s="1" t="s">
        <v>1312</v>
      </c>
      <c r="AQ17" s="1" t="s">
        <v>1324</v>
      </c>
      <c r="AR17" s="1" t="s">
        <v>1390</v>
      </c>
      <c r="AS17" s="1" t="s">
        <v>1391</v>
      </c>
      <c r="AT17" s="1" t="s">
        <v>1301</v>
      </c>
      <c r="AU17" s="1" t="s">
        <v>1391</v>
      </c>
      <c r="AV17" s="1" t="s">
        <v>1391</v>
      </c>
      <c r="AW17" s="1" t="s">
        <v>1301</v>
      </c>
      <c r="AX17" s="1" t="s">
        <v>1301</v>
      </c>
      <c r="AY17" s="1" t="s">
        <v>1301</v>
      </c>
      <c r="AZ17" s="1" t="s">
        <v>1301</v>
      </c>
      <c r="BA17" s="1" t="s">
        <v>1301</v>
      </c>
      <c r="BB17" s="1" t="s">
        <v>1392</v>
      </c>
      <c r="BC17" s="1" t="s">
        <v>64</v>
      </c>
      <c r="BD17" s="1" t="s">
        <v>1393</v>
      </c>
      <c r="BE17" s="1" t="s">
        <v>1315</v>
      </c>
      <c r="BF17" s="1" t="s">
        <v>102</v>
      </c>
      <c r="BG17" s="1"/>
    </row>
    <row r="18" spans="1:59">
      <c r="A18" s="1">
        <v>15</v>
      </c>
      <c r="B18" s="1" t="s">
        <v>1298</v>
      </c>
      <c r="C18" s="1" t="s">
        <v>1299</v>
      </c>
      <c r="D18" s="1" t="s">
        <v>54</v>
      </c>
      <c r="E18" s="1" t="s">
        <v>564</v>
      </c>
      <c r="F18" s="1" t="s">
        <v>51</v>
      </c>
      <c r="G18" s="1" t="s">
        <v>52</v>
      </c>
      <c r="H18" s="1" t="s">
        <v>53</v>
      </c>
      <c r="I18" s="1" t="s">
        <v>1394</v>
      </c>
      <c r="J18" s="1" t="s">
        <v>110</v>
      </c>
      <c r="K18" s="1">
        <v>10</v>
      </c>
      <c r="L18" s="1">
        <v>8</v>
      </c>
      <c r="M18" s="1">
        <v>8</v>
      </c>
      <c r="N18" s="1">
        <v>0</v>
      </c>
      <c r="O18" s="1">
        <v>8</v>
      </c>
      <c r="P18" s="1">
        <v>0</v>
      </c>
      <c r="Q18" s="1">
        <v>0</v>
      </c>
      <c r="R18" s="1">
        <v>8</v>
      </c>
      <c r="S18" s="1">
        <v>0</v>
      </c>
      <c r="T18" s="1" t="s">
        <v>1301</v>
      </c>
      <c r="U18" s="1" t="s">
        <v>1302</v>
      </c>
      <c r="V18" s="1" t="s">
        <v>1303</v>
      </c>
      <c r="W18" s="1" t="s">
        <v>64</v>
      </c>
      <c r="X18" s="1" t="s">
        <v>59</v>
      </c>
      <c r="Y18" s="1" t="s">
        <v>59</v>
      </c>
      <c r="Z18" s="1" t="s">
        <v>1317</v>
      </c>
      <c r="AA18" s="1" t="s">
        <v>59</v>
      </c>
      <c r="AB18" s="1" t="s">
        <v>111</v>
      </c>
      <c r="AC18" s="1" t="s">
        <v>110</v>
      </c>
      <c r="AD18" s="1" t="s">
        <v>59</v>
      </c>
      <c r="AE18" s="1" t="s">
        <v>1318</v>
      </c>
      <c r="AF18" s="1" t="s">
        <v>57</v>
      </c>
      <c r="AG18" s="1" t="s">
        <v>1395</v>
      </c>
      <c r="AH18" s="1" t="s">
        <v>1396</v>
      </c>
      <c r="AI18" s="1" t="s">
        <v>564</v>
      </c>
      <c r="AJ18" s="1" t="s">
        <v>64</v>
      </c>
      <c r="AK18" s="1" t="s">
        <v>59</v>
      </c>
      <c r="AL18" s="1" t="s">
        <v>1352</v>
      </c>
      <c r="AM18" s="1" t="s">
        <v>1309</v>
      </c>
      <c r="AN18" s="1" t="s">
        <v>1397</v>
      </c>
      <c r="AO18" s="1" t="s">
        <v>1322</v>
      </c>
      <c r="AP18" s="1" t="s">
        <v>1312</v>
      </c>
      <c r="AQ18" s="1" t="s">
        <v>1398</v>
      </c>
      <c r="AR18" s="1" t="s">
        <v>1397</v>
      </c>
      <c r="AS18" s="1" t="s">
        <v>1397</v>
      </c>
      <c r="AT18" s="1" t="s">
        <v>1301</v>
      </c>
      <c r="AU18" s="1" t="s">
        <v>1397</v>
      </c>
      <c r="AV18" s="1" t="s">
        <v>1301</v>
      </c>
      <c r="AW18" s="1" t="s">
        <v>1301</v>
      </c>
      <c r="AX18" s="1" t="s">
        <v>1397</v>
      </c>
      <c r="AY18" s="1" t="s">
        <v>1301</v>
      </c>
      <c r="AZ18" s="1" t="s">
        <v>1301</v>
      </c>
      <c r="BA18" s="1" t="s">
        <v>1301</v>
      </c>
      <c r="BB18" s="1" t="s">
        <v>1301</v>
      </c>
      <c r="BC18" s="1" t="s">
        <v>64</v>
      </c>
      <c r="BD18" s="1" t="s">
        <v>1399</v>
      </c>
      <c r="BE18" s="1" t="s">
        <v>1315</v>
      </c>
      <c r="BF18" s="1" t="s">
        <v>108</v>
      </c>
      <c r="BG18" s="1"/>
    </row>
    <row r="19" spans="1:59">
      <c r="A19" s="1">
        <v>16</v>
      </c>
      <c r="B19" s="1" t="s">
        <v>1298</v>
      </c>
      <c r="C19" s="1" t="s">
        <v>1299</v>
      </c>
      <c r="D19" s="1" t="s">
        <v>54</v>
      </c>
      <c r="E19" s="1" t="s">
        <v>564</v>
      </c>
      <c r="F19" s="1" t="s">
        <v>51</v>
      </c>
      <c r="G19" s="1" t="s">
        <v>52</v>
      </c>
      <c r="H19" s="1" t="s">
        <v>53</v>
      </c>
      <c r="I19" s="1" t="s">
        <v>1400</v>
      </c>
      <c r="J19" s="1" t="s">
        <v>54</v>
      </c>
      <c r="K19" s="1">
        <v>10</v>
      </c>
      <c r="L19" s="1">
        <v>7</v>
      </c>
      <c r="M19" s="1">
        <v>7</v>
      </c>
      <c r="N19" s="1">
        <v>0</v>
      </c>
      <c r="O19" s="1">
        <v>7</v>
      </c>
      <c r="P19" s="1">
        <v>7</v>
      </c>
      <c r="Q19" s="1">
        <v>0</v>
      </c>
      <c r="R19" s="1">
        <v>0</v>
      </c>
      <c r="S19" s="1">
        <v>0</v>
      </c>
      <c r="T19" s="1" t="s">
        <v>1301</v>
      </c>
      <c r="U19" s="1" t="s">
        <v>1302</v>
      </c>
      <c r="V19" s="1" t="s">
        <v>1303</v>
      </c>
      <c r="W19" s="1" t="s">
        <v>64</v>
      </c>
      <c r="X19" s="1" t="s">
        <v>59</v>
      </c>
      <c r="Y19" s="1" t="s">
        <v>59</v>
      </c>
      <c r="Z19" s="1" t="s">
        <v>1328</v>
      </c>
      <c r="AA19" s="1" t="s">
        <v>59</v>
      </c>
      <c r="AB19" s="1" t="s">
        <v>100</v>
      </c>
      <c r="AC19" s="1" t="s">
        <v>100</v>
      </c>
      <c r="AD19" s="1" t="s">
        <v>59</v>
      </c>
      <c r="AE19" s="1" t="s">
        <v>1305</v>
      </c>
      <c r="AF19" s="1" t="s">
        <v>1306</v>
      </c>
      <c r="AG19" s="1" t="s">
        <v>1307</v>
      </c>
      <c r="AH19" s="1" t="s">
        <v>1306</v>
      </c>
      <c r="AI19" s="1" t="s">
        <v>564</v>
      </c>
      <c r="AJ19" s="1" t="s">
        <v>64</v>
      </c>
      <c r="AK19" s="1" t="s">
        <v>59</v>
      </c>
      <c r="AL19" s="1" t="s">
        <v>1333</v>
      </c>
      <c r="AM19" s="1" t="s">
        <v>1309</v>
      </c>
      <c r="AN19" s="1" t="s">
        <v>1392</v>
      </c>
      <c r="AO19" s="1" t="s">
        <v>1382</v>
      </c>
      <c r="AP19" s="1" t="s">
        <v>1312</v>
      </c>
      <c r="AQ19" s="1" t="s">
        <v>1383</v>
      </c>
      <c r="AR19" s="1" t="s">
        <v>1392</v>
      </c>
      <c r="AS19" s="1" t="s">
        <v>1392</v>
      </c>
      <c r="AT19" s="1" t="s">
        <v>1301</v>
      </c>
      <c r="AU19" s="1" t="s">
        <v>1392</v>
      </c>
      <c r="AV19" s="1" t="s">
        <v>1392</v>
      </c>
      <c r="AW19" s="1" t="s">
        <v>1301</v>
      </c>
      <c r="AX19" s="1" t="s">
        <v>1301</v>
      </c>
      <c r="AY19" s="1" t="s">
        <v>1301</v>
      </c>
      <c r="AZ19" s="1" t="s">
        <v>1301</v>
      </c>
      <c r="BA19" s="1" t="s">
        <v>1301</v>
      </c>
      <c r="BB19" s="1" t="s">
        <v>1301</v>
      </c>
      <c r="BC19" s="1" t="s">
        <v>59</v>
      </c>
      <c r="BD19" s="1" t="s">
        <v>1384</v>
      </c>
      <c r="BE19" s="1" t="s">
        <v>1315</v>
      </c>
      <c r="BF19" s="1" t="s">
        <v>112</v>
      </c>
      <c r="BG19" s="1"/>
    </row>
    <row r="20" spans="1:59">
      <c r="A20" s="1">
        <v>17</v>
      </c>
      <c r="B20" s="1" t="s">
        <v>1298</v>
      </c>
      <c r="C20" s="1" t="s">
        <v>1299</v>
      </c>
      <c r="D20" s="1" t="s">
        <v>54</v>
      </c>
      <c r="E20" s="1" t="s">
        <v>564</v>
      </c>
      <c r="F20" s="1" t="s">
        <v>51</v>
      </c>
      <c r="G20" s="1" t="s">
        <v>52</v>
      </c>
      <c r="H20" s="1" t="s">
        <v>53</v>
      </c>
      <c r="I20" s="1" t="s">
        <v>1401</v>
      </c>
      <c r="J20" s="1" t="s">
        <v>54</v>
      </c>
      <c r="K20" s="1">
        <v>400</v>
      </c>
      <c r="L20" s="1">
        <v>386</v>
      </c>
      <c r="M20" s="1">
        <v>386</v>
      </c>
      <c r="N20" s="1">
        <v>0</v>
      </c>
      <c r="O20" s="1">
        <v>386</v>
      </c>
      <c r="P20" s="1">
        <v>0</v>
      </c>
      <c r="Q20" s="1">
        <v>386</v>
      </c>
      <c r="R20" s="1">
        <v>0</v>
      </c>
      <c r="S20" s="1">
        <v>0</v>
      </c>
      <c r="T20" s="1" t="s">
        <v>1301</v>
      </c>
      <c r="U20" s="1" t="s">
        <v>1302</v>
      </c>
      <c r="V20" s="1" t="s">
        <v>1303</v>
      </c>
      <c r="W20" s="1" t="s">
        <v>64</v>
      </c>
      <c r="X20" s="1" t="s">
        <v>59</v>
      </c>
      <c r="Y20" s="1" t="s">
        <v>59</v>
      </c>
      <c r="Z20" s="1" t="s">
        <v>1359</v>
      </c>
      <c r="AA20" s="1" t="s">
        <v>64</v>
      </c>
      <c r="AB20" s="1" t="s">
        <v>100</v>
      </c>
      <c r="AC20" s="1" t="s">
        <v>116</v>
      </c>
      <c r="AD20" s="1" t="s">
        <v>59</v>
      </c>
      <c r="AE20" s="1" t="s">
        <v>1305</v>
      </c>
      <c r="AF20" s="1" t="s">
        <v>1306</v>
      </c>
      <c r="AG20" s="1" t="s">
        <v>1402</v>
      </c>
      <c r="AH20" s="1" t="s">
        <v>1306</v>
      </c>
      <c r="AI20" s="1" t="s">
        <v>564</v>
      </c>
      <c r="AJ20" s="1" t="s">
        <v>64</v>
      </c>
      <c r="AK20" s="1" t="s">
        <v>59</v>
      </c>
      <c r="AL20" s="1" t="s">
        <v>1403</v>
      </c>
      <c r="AM20" s="1" t="s">
        <v>1309</v>
      </c>
      <c r="AN20" s="1" t="s">
        <v>1404</v>
      </c>
      <c r="AO20" s="1" t="s">
        <v>1405</v>
      </c>
      <c r="AP20" s="1" t="s">
        <v>1312</v>
      </c>
      <c r="AQ20" s="1" t="s">
        <v>1406</v>
      </c>
      <c r="AR20" s="1" t="s">
        <v>1404</v>
      </c>
      <c r="AS20" s="1" t="s">
        <v>1404</v>
      </c>
      <c r="AT20" s="1" t="s">
        <v>1301</v>
      </c>
      <c r="AU20" s="1" t="s">
        <v>1404</v>
      </c>
      <c r="AV20" s="1" t="s">
        <v>1301</v>
      </c>
      <c r="AW20" s="1" t="s">
        <v>1404</v>
      </c>
      <c r="AX20" s="1" t="s">
        <v>1301</v>
      </c>
      <c r="AY20" s="1" t="s">
        <v>1301</v>
      </c>
      <c r="AZ20" s="1" t="s">
        <v>1301</v>
      </c>
      <c r="BA20" s="1" t="s">
        <v>1301</v>
      </c>
      <c r="BB20" s="1" t="s">
        <v>1301</v>
      </c>
      <c r="BC20" s="1" t="s">
        <v>64</v>
      </c>
      <c r="BD20" s="1" t="s">
        <v>1353</v>
      </c>
      <c r="BE20" s="1" t="s">
        <v>1315</v>
      </c>
      <c r="BF20" s="1" t="s">
        <v>114</v>
      </c>
      <c r="BG20" s="1"/>
    </row>
    <row r="21" spans="1:59">
      <c r="A21" s="1">
        <v>18</v>
      </c>
      <c r="B21" s="1" t="s">
        <v>1298</v>
      </c>
      <c r="C21" s="1" t="s">
        <v>1299</v>
      </c>
      <c r="D21" s="1" t="s">
        <v>54</v>
      </c>
      <c r="E21" s="1" t="s">
        <v>564</v>
      </c>
      <c r="F21" s="1" t="s">
        <v>51</v>
      </c>
      <c r="G21" s="1" t="s">
        <v>52</v>
      </c>
      <c r="H21" s="1" t="s">
        <v>53</v>
      </c>
      <c r="I21" s="1" t="s">
        <v>1407</v>
      </c>
      <c r="J21" s="1" t="s">
        <v>54</v>
      </c>
      <c r="K21" s="1">
        <v>100</v>
      </c>
      <c r="L21" s="1">
        <v>70</v>
      </c>
      <c r="M21" s="1">
        <v>70</v>
      </c>
      <c r="N21" s="1">
        <v>0</v>
      </c>
      <c r="O21" s="1">
        <v>70</v>
      </c>
      <c r="P21" s="1">
        <v>70</v>
      </c>
      <c r="Q21" s="1">
        <v>0</v>
      </c>
      <c r="R21" s="1">
        <v>0</v>
      </c>
      <c r="S21" s="1">
        <v>0</v>
      </c>
      <c r="T21" s="1" t="s">
        <v>1301</v>
      </c>
      <c r="U21" s="1" t="s">
        <v>1302</v>
      </c>
      <c r="V21" s="1" t="s">
        <v>1303</v>
      </c>
      <c r="W21" s="1" t="s">
        <v>64</v>
      </c>
      <c r="X21" s="1" t="s">
        <v>59</v>
      </c>
      <c r="Y21" s="1" t="s">
        <v>64</v>
      </c>
      <c r="Z21" s="1" t="s">
        <v>1328</v>
      </c>
      <c r="AA21" s="1" t="s">
        <v>64</v>
      </c>
      <c r="AB21" s="1" t="s">
        <v>101</v>
      </c>
      <c r="AC21" s="1" t="s">
        <v>100</v>
      </c>
      <c r="AD21" s="1" t="s">
        <v>59</v>
      </c>
      <c r="AE21" s="1" t="s">
        <v>1305</v>
      </c>
      <c r="AF21" s="1" t="s">
        <v>1329</v>
      </c>
      <c r="AG21" s="1" t="s">
        <v>1307</v>
      </c>
      <c r="AH21" s="1" t="s">
        <v>57</v>
      </c>
      <c r="AI21" s="1" t="s">
        <v>564</v>
      </c>
      <c r="AJ21" s="1" t="s">
        <v>64</v>
      </c>
      <c r="AK21" s="1" t="s">
        <v>59</v>
      </c>
      <c r="AL21" s="1" t="s">
        <v>1408</v>
      </c>
      <c r="AM21" s="1" t="s">
        <v>1309</v>
      </c>
      <c r="AN21" s="1" t="s">
        <v>1390</v>
      </c>
      <c r="AO21" s="1" t="s">
        <v>1408</v>
      </c>
      <c r="AP21" s="1" t="s">
        <v>1312</v>
      </c>
      <c r="AQ21" s="1" t="s">
        <v>1409</v>
      </c>
      <c r="AR21" s="1" t="s">
        <v>1390</v>
      </c>
      <c r="AS21" s="1" t="s">
        <v>1390</v>
      </c>
      <c r="AT21" s="1" t="s">
        <v>1301</v>
      </c>
      <c r="AU21" s="1" t="s">
        <v>1390</v>
      </c>
      <c r="AV21" s="1" t="s">
        <v>1390</v>
      </c>
      <c r="AW21" s="1" t="s">
        <v>1301</v>
      </c>
      <c r="AX21" s="1" t="s">
        <v>1301</v>
      </c>
      <c r="AY21" s="1" t="s">
        <v>1301</v>
      </c>
      <c r="AZ21" s="1" t="s">
        <v>1301</v>
      </c>
      <c r="BA21" s="1" t="s">
        <v>1301</v>
      </c>
      <c r="BB21" s="1" t="s">
        <v>1301</v>
      </c>
      <c r="BC21" s="1" t="s">
        <v>59</v>
      </c>
      <c r="BD21" s="1" t="s">
        <v>1410</v>
      </c>
      <c r="BE21" s="1" t="s">
        <v>1315</v>
      </c>
      <c r="BF21" s="1" t="s">
        <v>117</v>
      </c>
      <c r="BG21" s="1"/>
    </row>
    <row r="22" spans="1:59">
      <c r="A22" s="1">
        <v>19</v>
      </c>
      <c r="B22" s="1" t="s">
        <v>1298</v>
      </c>
      <c r="C22" s="1" t="s">
        <v>1299</v>
      </c>
      <c r="D22" s="1" t="s">
        <v>54</v>
      </c>
      <c r="E22" s="1" t="s">
        <v>564</v>
      </c>
      <c r="F22" s="1" t="s">
        <v>51</v>
      </c>
      <c r="G22" s="1" t="s">
        <v>52</v>
      </c>
      <c r="H22" s="1" t="s">
        <v>53</v>
      </c>
      <c r="I22" s="1" t="s">
        <v>1411</v>
      </c>
      <c r="J22" s="1" t="s">
        <v>121</v>
      </c>
      <c r="K22" s="1">
        <v>50</v>
      </c>
      <c r="L22" s="1">
        <v>50</v>
      </c>
      <c r="M22" s="1">
        <v>50</v>
      </c>
      <c r="N22" s="1">
        <v>0</v>
      </c>
      <c r="O22" s="1">
        <v>50</v>
      </c>
      <c r="P22" s="1">
        <v>50</v>
      </c>
      <c r="Q22" s="1">
        <v>0</v>
      </c>
      <c r="R22" s="1">
        <v>0</v>
      </c>
      <c r="S22" s="1">
        <v>0</v>
      </c>
      <c r="T22" s="1" t="s">
        <v>1301</v>
      </c>
      <c r="U22" s="1" t="s">
        <v>1302</v>
      </c>
      <c r="V22" s="1" t="s">
        <v>1303</v>
      </c>
      <c r="W22" s="1" t="s">
        <v>64</v>
      </c>
      <c r="X22" s="1" t="s">
        <v>59</v>
      </c>
      <c r="Y22" s="1" t="s">
        <v>59</v>
      </c>
      <c r="Z22" s="1" t="s">
        <v>1412</v>
      </c>
      <c r="AA22" s="1" t="s">
        <v>64</v>
      </c>
      <c r="AB22" s="1" t="s">
        <v>123</v>
      </c>
      <c r="AC22" s="1" t="s">
        <v>122</v>
      </c>
      <c r="AD22" s="1" t="s">
        <v>59</v>
      </c>
      <c r="AE22" s="1" t="s">
        <v>1318</v>
      </c>
      <c r="AF22" s="1" t="s">
        <v>1329</v>
      </c>
      <c r="AG22" s="1" t="s">
        <v>1395</v>
      </c>
      <c r="AH22" s="1" t="s">
        <v>1413</v>
      </c>
      <c r="AI22" s="1" t="s">
        <v>1351</v>
      </c>
      <c r="AJ22" s="1" t="s">
        <v>64</v>
      </c>
      <c r="AK22" s="1" t="s">
        <v>59</v>
      </c>
      <c r="AL22" s="1" t="s">
        <v>1370</v>
      </c>
      <c r="AM22" s="1" t="s">
        <v>1309</v>
      </c>
      <c r="AN22" s="1" t="s">
        <v>1323</v>
      </c>
      <c r="AO22" s="1" t="s">
        <v>1322</v>
      </c>
      <c r="AP22" s="1" t="s">
        <v>1312</v>
      </c>
      <c r="AQ22" s="1" t="s">
        <v>1325</v>
      </c>
      <c r="AR22" s="1" t="s">
        <v>1323</v>
      </c>
      <c r="AS22" s="1" t="s">
        <v>1323</v>
      </c>
      <c r="AT22" s="1" t="s">
        <v>1301</v>
      </c>
      <c r="AU22" s="1" t="s">
        <v>1323</v>
      </c>
      <c r="AV22" s="1" t="s">
        <v>1323</v>
      </c>
      <c r="AW22" s="1" t="s">
        <v>1301</v>
      </c>
      <c r="AX22" s="1" t="s">
        <v>1301</v>
      </c>
      <c r="AY22" s="1" t="s">
        <v>1301</v>
      </c>
      <c r="AZ22" s="1" t="s">
        <v>1301</v>
      </c>
      <c r="BA22" s="1" t="s">
        <v>1301</v>
      </c>
      <c r="BB22" s="1" t="s">
        <v>1301</v>
      </c>
      <c r="BC22" s="1" t="s">
        <v>64</v>
      </c>
      <c r="BD22" s="1" t="s">
        <v>1414</v>
      </c>
      <c r="BE22" s="1" t="s">
        <v>1315</v>
      </c>
      <c r="BF22" s="1" t="s">
        <v>119</v>
      </c>
      <c r="BG22" s="1"/>
    </row>
    <row r="23" spans="1:59">
      <c r="A23" s="1">
        <v>20</v>
      </c>
      <c r="B23" s="1" t="s">
        <v>1298</v>
      </c>
      <c r="C23" s="1" t="s">
        <v>1299</v>
      </c>
      <c r="D23" s="1" t="s">
        <v>54</v>
      </c>
      <c r="E23" s="1" t="s">
        <v>564</v>
      </c>
      <c r="F23" s="1" t="s">
        <v>51</v>
      </c>
      <c r="G23" s="1" t="s">
        <v>52</v>
      </c>
      <c r="H23" s="1" t="s">
        <v>53</v>
      </c>
      <c r="I23" s="1" t="s">
        <v>1415</v>
      </c>
      <c r="J23" s="1" t="s">
        <v>126</v>
      </c>
      <c r="K23" s="1">
        <v>50</v>
      </c>
      <c r="L23" s="1">
        <v>46</v>
      </c>
      <c r="M23" s="1">
        <v>46</v>
      </c>
      <c r="N23" s="1">
        <v>0</v>
      </c>
      <c r="O23" s="1">
        <v>46</v>
      </c>
      <c r="P23" s="1">
        <v>46</v>
      </c>
      <c r="Q23" s="1">
        <v>0</v>
      </c>
      <c r="R23" s="1">
        <v>0</v>
      </c>
      <c r="S23" s="1">
        <v>0</v>
      </c>
      <c r="T23" s="1" t="s">
        <v>1301</v>
      </c>
      <c r="U23" s="1" t="s">
        <v>1302</v>
      </c>
      <c r="V23" s="1" t="s">
        <v>1303</v>
      </c>
      <c r="W23" s="1" t="s">
        <v>64</v>
      </c>
      <c r="X23" s="1" t="s">
        <v>64</v>
      </c>
      <c r="Y23" s="1" t="s">
        <v>59</v>
      </c>
      <c r="Z23" s="1" t="s">
        <v>1416</v>
      </c>
      <c r="AA23" s="1" t="s">
        <v>64</v>
      </c>
      <c r="AB23" s="1" t="s">
        <v>128</v>
      </c>
      <c r="AC23" s="1" t="s">
        <v>127</v>
      </c>
      <c r="AD23" s="1" t="s">
        <v>59</v>
      </c>
      <c r="AE23" s="1" t="s">
        <v>1318</v>
      </c>
      <c r="AF23" s="1" t="s">
        <v>1321</v>
      </c>
      <c r="AG23" s="1" t="s">
        <v>1320</v>
      </c>
      <c r="AH23" s="1" t="s">
        <v>1321</v>
      </c>
      <c r="AI23" s="1" t="s">
        <v>564</v>
      </c>
      <c r="AJ23" s="1" t="s">
        <v>64</v>
      </c>
      <c r="AK23" s="1" t="s">
        <v>59</v>
      </c>
      <c r="AL23" s="1" t="s">
        <v>1352</v>
      </c>
      <c r="AM23" s="1" t="s">
        <v>1309</v>
      </c>
      <c r="AN23" s="1" t="s">
        <v>1417</v>
      </c>
      <c r="AO23" s="1" t="s">
        <v>1322</v>
      </c>
      <c r="AP23" s="1" t="s">
        <v>1312</v>
      </c>
      <c r="AQ23" s="1" t="s">
        <v>1325</v>
      </c>
      <c r="AR23" s="1" t="s">
        <v>1417</v>
      </c>
      <c r="AS23" s="1" t="s">
        <v>1417</v>
      </c>
      <c r="AT23" s="1" t="s">
        <v>1301</v>
      </c>
      <c r="AU23" s="1" t="s">
        <v>1417</v>
      </c>
      <c r="AV23" s="1" t="s">
        <v>1417</v>
      </c>
      <c r="AW23" s="1" t="s">
        <v>1301</v>
      </c>
      <c r="AX23" s="1" t="s">
        <v>1301</v>
      </c>
      <c r="AY23" s="1" t="s">
        <v>1301</v>
      </c>
      <c r="AZ23" s="1" t="s">
        <v>1301</v>
      </c>
      <c r="BA23" s="1" t="s">
        <v>1301</v>
      </c>
      <c r="BB23" s="1" t="s">
        <v>1301</v>
      </c>
      <c r="BC23" s="1" t="s">
        <v>64</v>
      </c>
      <c r="BD23" s="1" t="s">
        <v>1414</v>
      </c>
      <c r="BE23" s="1" t="s">
        <v>1315</v>
      </c>
      <c r="BF23" s="1" t="s">
        <v>124</v>
      </c>
      <c r="BG23" s="1"/>
    </row>
    <row r="24" spans="1:59">
      <c r="A24" s="1">
        <v>21</v>
      </c>
      <c r="B24" s="1" t="s">
        <v>1298</v>
      </c>
      <c r="C24" s="1" t="s">
        <v>1299</v>
      </c>
      <c r="D24" s="1" t="s">
        <v>54</v>
      </c>
      <c r="E24" s="1" t="s">
        <v>564</v>
      </c>
      <c r="F24" s="1" t="s">
        <v>51</v>
      </c>
      <c r="G24" s="1" t="s">
        <v>52</v>
      </c>
      <c r="H24" s="1" t="s">
        <v>53</v>
      </c>
      <c r="I24" s="1" t="s">
        <v>1418</v>
      </c>
      <c r="J24" s="1" t="s">
        <v>54</v>
      </c>
      <c r="K24" s="1">
        <v>164.22</v>
      </c>
      <c r="L24" s="1">
        <v>81.5</v>
      </c>
      <c r="M24" s="1">
        <v>81.5</v>
      </c>
      <c r="N24" s="1">
        <v>0</v>
      </c>
      <c r="O24" s="1">
        <v>81.5</v>
      </c>
      <c r="P24" s="1">
        <v>0</v>
      </c>
      <c r="Q24" s="1">
        <v>0</v>
      </c>
      <c r="R24" s="1">
        <v>81.5</v>
      </c>
      <c r="S24" s="1">
        <v>0</v>
      </c>
      <c r="T24" s="1" t="s">
        <v>1301</v>
      </c>
      <c r="U24" s="1" t="s">
        <v>1302</v>
      </c>
      <c r="V24" s="1" t="s">
        <v>1303</v>
      </c>
      <c r="W24" s="1" t="s">
        <v>64</v>
      </c>
      <c r="X24" s="1" t="s">
        <v>59</v>
      </c>
      <c r="Y24" s="1" t="s">
        <v>59</v>
      </c>
      <c r="Z24" s="1" t="s">
        <v>1317</v>
      </c>
      <c r="AA24" s="1" t="s">
        <v>59</v>
      </c>
      <c r="AB24" s="1" t="s">
        <v>55</v>
      </c>
      <c r="AC24" s="1" t="s">
        <v>54</v>
      </c>
      <c r="AD24" s="1" t="s">
        <v>59</v>
      </c>
      <c r="AE24" s="1" t="s">
        <v>1305</v>
      </c>
      <c r="AF24" s="1" t="s">
        <v>1419</v>
      </c>
      <c r="AG24" s="1" t="s">
        <v>1307</v>
      </c>
      <c r="AH24" s="1" t="s">
        <v>1420</v>
      </c>
      <c r="AI24" s="1" t="s">
        <v>564</v>
      </c>
      <c r="AJ24" s="1" t="s">
        <v>64</v>
      </c>
      <c r="AK24" s="1" t="s">
        <v>59</v>
      </c>
      <c r="AL24" s="1" t="s">
        <v>1421</v>
      </c>
      <c r="AM24" s="1" t="s">
        <v>1309</v>
      </c>
      <c r="AN24" s="1" t="s">
        <v>1422</v>
      </c>
      <c r="AO24" s="1" t="s">
        <v>1423</v>
      </c>
      <c r="AP24" s="1" t="s">
        <v>1312</v>
      </c>
      <c r="AQ24" s="1" t="s">
        <v>1424</v>
      </c>
      <c r="AR24" s="1" t="s">
        <v>1422</v>
      </c>
      <c r="AS24" s="1" t="s">
        <v>1422</v>
      </c>
      <c r="AT24" s="1" t="s">
        <v>1301</v>
      </c>
      <c r="AU24" s="1" t="s">
        <v>1422</v>
      </c>
      <c r="AV24" s="1" t="s">
        <v>1301</v>
      </c>
      <c r="AW24" s="1" t="s">
        <v>1301</v>
      </c>
      <c r="AX24" s="1" t="s">
        <v>1422</v>
      </c>
      <c r="AY24" s="1" t="s">
        <v>1301</v>
      </c>
      <c r="AZ24" s="1" t="s">
        <v>1301</v>
      </c>
      <c r="BA24" s="1" t="s">
        <v>1301</v>
      </c>
      <c r="BB24" s="1" t="s">
        <v>1301</v>
      </c>
      <c r="BC24" s="1" t="s">
        <v>59</v>
      </c>
      <c r="BD24" s="1" t="s">
        <v>1425</v>
      </c>
      <c r="BE24" s="1" t="s">
        <v>1315</v>
      </c>
      <c r="BF24" s="1" t="s">
        <v>129</v>
      </c>
      <c r="BG24" s="1"/>
    </row>
    <row r="25" spans="1:59">
      <c r="A25" s="1">
        <v>22</v>
      </c>
      <c r="B25" s="1" t="s">
        <v>1298</v>
      </c>
      <c r="C25" s="1" t="s">
        <v>1299</v>
      </c>
      <c r="D25" s="1" t="s">
        <v>54</v>
      </c>
      <c r="E25" s="1" t="s">
        <v>564</v>
      </c>
      <c r="F25" s="1" t="s">
        <v>51</v>
      </c>
      <c r="G25" s="1" t="s">
        <v>52</v>
      </c>
      <c r="H25" s="1" t="s">
        <v>53</v>
      </c>
      <c r="I25" s="1" t="s">
        <v>1426</v>
      </c>
      <c r="J25" s="1" t="s">
        <v>121</v>
      </c>
      <c r="K25" s="1">
        <v>100</v>
      </c>
      <c r="L25" s="1">
        <v>83.4154</v>
      </c>
      <c r="M25" s="1">
        <v>83.4154</v>
      </c>
      <c r="N25" s="1">
        <v>0</v>
      </c>
      <c r="O25" s="1">
        <v>83.4154</v>
      </c>
      <c r="P25" s="1">
        <v>0</v>
      </c>
      <c r="Q25" s="1">
        <v>0</v>
      </c>
      <c r="R25" s="1">
        <v>0</v>
      </c>
      <c r="S25" s="1">
        <v>83.4154</v>
      </c>
      <c r="T25" s="1" t="s">
        <v>1301</v>
      </c>
      <c r="U25" s="1" t="s">
        <v>1302</v>
      </c>
      <c r="V25" s="1" t="s">
        <v>1303</v>
      </c>
      <c r="W25" s="1" t="s">
        <v>64</v>
      </c>
      <c r="X25" s="1" t="s">
        <v>59</v>
      </c>
      <c r="Y25" s="1" t="s">
        <v>59</v>
      </c>
      <c r="Z25" s="1" t="s">
        <v>1412</v>
      </c>
      <c r="AA25" s="1" t="s">
        <v>59</v>
      </c>
      <c r="AB25" s="1" t="s">
        <v>100</v>
      </c>
      <c r="AC25" s="1" t="s">
        <v>121</v>
      </c>
      <c r="AD25" s="1" t="s">
        <v>59</v>
      </c>
      <c r="AE25" s="1" t="s">
        <v>1318</v>
      </c>
      <c r="AF25" s="1" t="s">
        <v>1386</v>
      </c>
      <c r="AG25" s="1" t="s">
        <v>1424</v>
      </c>
      <c r="AH25" s="1" t="s">
        <v>1420</v>
      </c>
      <c r="AI25" s="1" t="s">
        <v>564</v>
      </c>
      <c r="AJ25" s="1" t="s">
        <v>64</v>
      </c>
      <c r="AK25" s="1" t="s">
        <v>59</v>
      </c>
      <c r="AL25" s="1" t="s">
        <v>1333</v>
      </c>
      <c r="AM25" s="1" t="s">
        <v>1309</v>
      </c>
      <c r="AN25" s="1" t="s">
        <v>1427</v>
      </c>
      <c r="AO25" s="1" t="s">
        <v>1382</v>
      </c>
      <c r="AP25" s="1" t="s">
        <v>1312</v>
      </c>
      <c r="AQ25" s="1" t="s">
        <v>1336</v>
      </c>
      <c r="AR25" s="1" t="s">
        <v>1427</v>
      </c>
      <c r="AS25" s="1" t="s">
        <v>1427</v>
      </c>
      <c r="AT25" s="1" t="s">
        <v>1301</v>
      </c>
      <c r="AU25" s="1" t="s">
        <v>1427</v>
      </c>
      <c r="AV25" s="1" t="s">
        <v>1301</v>
      </c>
      <c r="AW25" s="1" t="s">
        <v>1301</v>
      </c>
      <c r="AX25" s="1" t="s">
        <v>1301</v>
      </c>
      <c r="AY25" s="1" t="s">
        <v>1427</v>
      </c>
      <c r="AZ25" s="1" t="s">
        <v>1301</v>
      </c>
      <c r="BA25" s="1" t="s">
        <v>1301</v>
      </c>
      <c r="BB25" s="1" t="s">
        <v>1301</v>
      </c>
      <c r="BC25" s="1" t="s">
        <v>59</v>
      </c>
      <c r="BD25" s="1" t="s">
        <v>1365</v>
      </c>
      <c r="BE25" s="1" t="s">
        <v>1315</v>
      </c>
      <c r="BF25" s="1" t="s">
        <v>132</v>
      </c>
      <c r="BG25" s="1"/>
    </row>
    <row r="26" spans="1:59">
      <c r="A26" s="1">
        <v>23</v>
      </c>
      <c r="B26" s="1" t="s">
        <v>1298</v>
      </c>
      <c r="C26" s="1" t="s">
        <v>1299</v>
      </c>
      <c r="D26" s="1" t="s">
        <v>54</v>
      </c>
      <c r="E26" s="1" t="s">
        <v>564</v>
      </c>
      <c r="F26" s="1" t="s">
        <v>51</v>
      </c>
      <c r="G26" s="1" t="s">
        <v>52</v>
      </c>
      <c r="H26" s="1" t="s">
        <v>53</v>
      </c>
      <c r="I26" s="1" t="s">
        <v>1428</v>
      </c>
      <c r="J26" s="1" t="s">
        <v>137</v>
      </c>
      <c r="K26" s="1">
        <v>100</v>
      </c>
      <c r="L26" s="1">
        <v>50</v>
      </c>
      <c r="M26" s="1">
        <v>50</v>
      </c>
      <c r="N26" s="1">
        <v>0</v>
      </c>
      <c r="O26" s="1">
        <v>50</v>
      </c>
      <c r="P26" s="1">
        <v>50</v>
      </c>
      <c r="Q26" s="1">
        <v>0</v>
      </c>
      <c r="R26" s="1">
        <v>0</v>
      </c>
      <c r="S26" s="1">
        <v>0</v>
      </c>
      <c r="T26" s="1" t="s">
        <v>1301</v>
      </c>
      <c r="U26" s="1" t="s">
        <v>1302</v>
      </c>
      <c r="V26" s="1" t="s">
        <v>1303</v>
      </c>
      <c r="W26" s="1" t="s">
        <v>64</v>
      </c>
      <c r="X26" s="1" t="s">
        <v>59</v>
      </c>
      <c r="Y26" s="1" t="s">
        <v>59</v>
      </c>
      <c r="Z26" s="1" t="s">
        <v>1429</v>
      </c>
      <c r="AA26" s="1" t="s">
        <v>59</v>
      </c>
      <c r="AB26" s="1" t="s">
        <v>138</v>
      </c>
      <c r="AC26" s="1" t="s">
        <v>137</v>
      </c>
      <c r="AD26" s="1" t="s">
        <v>59</v>
      </c>
      <c r="AE26" s="1" t="s">
        <v>1318</v>
      </c>
      <c r="AF26" s="1" t="s">
        <v>1430</v>
      </c>
      <c r="AG26" s="1" t="s">
        <v>1320</v>
      </c>
      <c r="AH26" s="1" t="s">
        <v>1388</v>
      </c>
      <c r="AI26" s="1" t="s">
        <v>1351</v>
      </c>
      <c r="AJ26" s="1" t="s">
        <v>64</v>
      </c>
      <c r="AK26" s="1" t="s">
        <v>59</v>
      </c>
      <c r="AL26" s="1" t="s">
        <v>1373</v>
      </c>
      <c r="AM26" s="1" t="s">
        <v>1309</v>
      </c>
      <c r="AN26" s="1" t="s">
        <v>1323</v>
      </c>
      <c r="AO26" s="1" t="s">
        <v>1322</v>
      </c>
      <c r="AP26" s="1" t="s">
        <v>1312</v>
      </c>
      <c r="AQ26" s="1" t="s">
        <v>1398</v>
      </c>
      <c r="AR26" s="1" t="s">
        <v>1323</v>
      </c>
      <c r="AS26" s="1" t="s">
        <v>1323</v>
      </c>
      <c r="AT26" s="1" t="s">
        <v>1301</v>
      </c>
      <c r="AU26" s="1" t="s">
        <v>1323</v>
      </c>
      <c r="AV26" s="1" t="s">
        <v>1323</v>
      </c>
      <c r="AW26" s="1" t="s">
        <v>1301</v>
      </c>
      <c r="AX26" s="1" t="s">
        <v>1301</v>
      </c>
      <c r="AY26" s="1" t="s">
        <v>1301</v>
      </c>
      <c r="AZ26" s="1" t="s">
        <v>1301</v>
      </c>
      <c r="BA26" s="1" t="s">
        <v>1301</v>
      </c>
      <c r="BB26" s="1" t="s">
        <v>1301</v>
      </c>
      <c r="BC26" s="1" t="s">
        <v>64</v>
      </c>
      <c r="BD26" s="1" t="s">
        <v>1431</v>
      </c>
      <c r="BE26" s="1" t="s">
        <v>1315</v>
      </c>
      <c r="BF26" s="1" t="s">
        <v>134</v>
      </c>
      <c r="BG26" s="1"/>
    </row>
    <row r="27" spans="1:59">
      <c r="A27" s="1">
        <v>24</v>
      </c>
      <c r="B27" s="1" t="s">
        <v>1298</v>
      </c>
      <c r="C27" s="1" t="s">
        <v>1299</v>
      </c>
      <c r="D27" s="1" t="s">
        <v>54</v>
      </c>
      <c r="E27" s="1" t="s">
        <v>564</v>
      </c>
      <c r="F27" s="1" t="s">
        <v>51</v>
      </c>
      <c r="G27" s="1" t="s">
        <v>52</v>
      </c>
      <c r="H27" s="1" t="s">
        <v>53</v>
      </c>
      <c r="I27" s="1" t="s">
        <v>1432</v>
      </c>
      <c r="J27" s="1" t="s">
        <v>141</v>
      </c>
      <c r="K27" s="1">
        <v>50</v>
      </c>
      <c r="L27" s="1">
        <v>8</v>
      </c>
      <c r="M27" s="1">
        <v>8</v>
      </c>
      <c r="N27" s="1">
        <v>0</v>
      </c>
      <c r="O27" s="1">
        <v>8</v>
      </c>
      <c r="P27" s="1">
        <v>0</v>
      </c>
      <c r="Q27" s="1">
        <v>0</v>
      </c>
      <c r="R27" s="1">
        <v>8</v>
      </c>
      <c r="S27" s="1">
        <v>0</v>
      </c>
      <c r="T27" s="1" t="s">
        <v>1301</v>
      </c>
      <c r="U27" s="1" t="s">
        <v>1302</v>
      </c>
      <c r="V27" s="1" t="s">
        <v>1303</v>
      </c>
      <c r="W27" s="1" t="s">
        <v>64</v>
      </c>
      <c r="X27" s="1" t="s">
        <v>59</v>
      </c>
      <c r="Y27" s="1" t="s">
        <v>59</v>
      </c>
      <c r="Z27" s="1" t="s">
        <v>1317</v>
      </c>
      <c r="AA27" s="1" t="s">
        <v>59</v>
      </c>
      <c r="AB27" s="1" t="s">
        <v>143</v>
      </c>
      <c r="AC27" s="1" t="s">
        <v>142</v>
      </c>
      <c r="AD27" s="1" t="s">
        <v>59</v>
      </c>
      <c r="AE27" s="1" t="s">
        <v>1318</v>
      </c>
      <c r="AF27" s="1" t="s">
        <v>1430</v>
      </c>
      <c r="AG27" s="1" t="s">
        <v>1320</v>
      </c>
      <c r="AH27" s="1" t="s">
        <v>1331</v>
      </c>
      <c r="AI27" s="1" t="s">
        <v>564</v>
      </c>
      <c r="AJ27" s="1" t="s">
        <v>64</v>
      </c>
      <c r="AK27" s="1" t="s">
        <v>59</v>
      </c>
      <c r="AL27" s="1" t="s">
        <v>1352</v>
      </c>
      <c r="AM27" s="1" t="s">
        <v>1309</v>
      </c>
      <c r="AN27" s="1" t="s">
        <v>1397</v>
      </c>
      <c r="AO27" s="1" t="s">
        <v>1433</v>
      </c>
      <c r="AP27" s="1" t="s">
        <v>1312</v>
      </c>
      <c r="AQ27" s="1" t="s">
        <v>1322</v>
      </c>
      <c r="AR27" s="1" t="s">
        <v>1397</v>
      </c>
      <c r="AS27" s="1" t="s">
        <v>1397</v>
      </c>
      <c r="AT27" s="1" t="s">
        <v>1301</v>
      </c>
      <c r="AU27" s="1" t="s">
        <v>1397</v>
      </c>
      <c r="AV27" s="1" t="s">
        <v>1301</v>
      </c>
      <c r="AW27" s="1" t="s">
        <v>1301</v>
      </c>
      <c r="AX27" s="1" t="s">
        <v>1397</v>
      </c>
      <c r="AY27" s="1" t="s">
        <v>1301</v>
      </c>
      <c r="AZ27" s="1" t="s">
        <v>1301</v>
      </c>
      <c r="BA27" s="1" t="s">
        <v>1301</v>
      </c>
      <c r="BB27" s="1" t="s">
        <v>1301</v>
      </c>
      <c r="BC27" s="1" t="s">
        <v>59</v>
      </c>
      <c r="BD27" s="1" t="s">
        <v>1434</v>
      </c>
      <c r="BE27" s="1" t="s">
        <v>1315</v>
      </c>
      <c r="BF27" s="1" t="s">
        <v>139</v>
      </c>
      <c r="BG27" s="1"/>
    </row>
    <row r="28" spans="1:59">
      <c r="A28" s="1">
        <v>25</v>
      </c>
      <c r="B28" s="1" t="s">
        <v>1298</v>
      </c>
      <c r="C28" s="1" t="s">
        <v>1299</v>
      </c>
      <c r="D28" s="1" t="s">
        <v>54</v>
      </c>
      <c r="E28" s="1" t="s">
        <v>564</v>
      </c>
      <c r="F28" s="1" t="s">
        <v>51</v>
      </c>
      <c r="G28" s="1" t="s">
        <v>52</v>
      </c>
      <c r="H28" s="1" t="s">
        <v>53</v>
      </c>
      <c r="I28" s="1" t="s">
        <v>1435</v>
      </c>
      <c r="J28" s="1" t="s">
        <v>147</v>
      </c>
      <c r="K28" s="1">
        <v>50</v>
      </c>
      <c r="L28" s="1">
        <v>45</v>
      </c>
      <c r="M28" s="1">
        <v>45</v>
      </c>
      <c r="N28" s="1">
        <v>0</v>
      </c>
      <c r="O28" s="1">
        <v>45</v>
      </c>
      <c r="P28" s="1">
        <v>45</v>
      </c>
      <c r="Q28" s="1">
        <v>0</v>
      </c>
      <c r="R28" s="1">
        <v>0</v>
      </c>
      <c r="S28" s="1">
        <v>0</v>
      </c>
      <c r="T28" s="1" t="s">
        <v>1301</v>
      </c>
      <c r="U28" s="1" t="s">
        <v>1302</v>
      </c>
      <c r="V28" s="1" t="s">
        <v>1303</v>
      </c>
      <c r="W28" s="1" t="s">
        <v>64</v>
      </c>
      <c r="X28" s="1" t="s">
        <v>59</v>
      </c>
      <c r="Y28" s="1" t="s">
        <v>59</v>
      </c>
      <c r="Z28" s="1" t="s">
        <v>1412</v>
      </c>
      <c r="AA28" s="1" t="s">
        <v>64</v>
      </c>
      <c r="AB28" s="1" t="s">
        <v>148</v>
      </c>
      <c r="AC28" s="1" t="s">
        <v>147</v>
      </c>
      <c r="AD28" s="1" t="s">
        <v>59</v>
      </c>
      <c r="AE28" s="1" t="s">
        <v>1318</v>
      </c>
      <c r="AF28" s="1" t="s">
        <v>1436</v>
      </c>
      <c r="AG28" s="1" t="s">
        <v>1395</v>
      </c>
      <c r="AH28" s="1" t="s">
        <v>1343</v>
      </c>
      <c r="AI28" s="1" t="s">
        <v>564</v>
      </c>
      <c r="AJ28" s="1" t="s">
        <v>64</v>
      </c>
      <c r="AK28" s="1" t="s">
        <v>59</v>
      </c>
      <c r="AL28" s="1" t="s">
        <v>1352</v>
      </c>
      <c r="AM28" s="1" t="s">
        <v>1309</v>
      </c>
      <c r="AN28" s="1" t="s">
        <v>1437</v>
      </c>
      <c r="AO28" s="1" t="s">
        <v>1322</v>
      </c>
      <c r="AP28" s="1" t="s">
        <v>1312</v>
      </c>
      <c r="AQ28" s="1" t="s">
        <v>1398</v>
      </c>
      <c r="AR28" s="1" t="s">
        <v>1437</v>
      </c>
      <c r="AS28" s="1" t="s">
        <v>1437</v>
      </c>
      <c r="AT28" s="1" t="s">
        <v>1301</v>
      </c>
      <c r="AU28" s="1" t="s">
        <v>1437</v>
      </c>
      <c r="AV28" s="1" t="s">
        <v>1437</v>
      </c>
      <c r="AW28" s="1" t="s">
        <v>1301</v>
      </c>
      <c r="AX28" s="1" t="s">
        <v>1301</v>
      </c>
      <c r="AY28" s="1" t="s">
        <v>1301</v>
      </c>
      <c r="AZ28" s="1" t="s">
        <v>1301</v>
      </c>
      <c r="BA28" s="1" t="s">
        <v>1301</v>
      </c>
      <c r="BB28" s="1" t="s">
        <v>1301</v>
      </c>
      <c r="BC28" s="1" t="s">
        <v>64</v>
      </c>
      <c r="BD28" s="1" t="s">
        <v>1353</v>
      </c>
      <c r="BE28" s="1" t="s">
        <v>1315</v>
      </c>
      <c r="BF28" s="1" t="s">
        <v>144</v>
      </c>
      <c r="BG28" s="1"/>
    </row>
    <row r="29" spans="1:59">
      <c r="A29" s="1">
        <v>26</v>
      </c>
      <c r="B29" s="1" t="s">
        <v>1298</v>
      </c>
      <c r="C29" s="1" t="s">
        <v>1299</v>
      </c>
      <c r="D29" s="1" t="s">
        <v>54</v>
      </c>
      <c r="E29" s="1" t="s">
        <v>564</v>
      </c>
      <c r="F29" s="1" t="s">
        <v>51</v>
      </c>
      <c r="G29" s="1" t="s">
        <v>52</v>
      </c>
      <c r="H29" s="1" t="s">
        <v>53</v>
      </c>
      <c r="I29" s="1" t="s">
        <v>1438</v>
      </c>
      <c r="J29" s="1" t="s">
        <v>151</v>
      </c>
      <c r="K29" s="1">
        <v>80</v>
      </c>
      <c r="L29" s="1">
        <v>50</v>
      </c>
      <c r="M29" s="1">
        <v>50</v>
      </c>
      <c r="N29" s="1">
        <v>0</v>
      </c>
      <c r="O29" s="1">
        <v>50</v>
      </c>
      <c r="P29" s="1">
        <v>50</v>
      </c>
      <c r="Q29" s="1">
        <v>0</v>
      </c>
      <c r="R29" s="1">
        <v>0</v>
      </c>
      <c r="S29" s="1">
        <v>0</v>
      </c>
      <c r="T29" s="1" t="s">
        <v>1301</v>
      </c>
      <c r="U29" s="1" t="s">
        <v>1302</v>
      </c>
      <c r="V29" s="1" t="s">
        <v>1303</v>
      </c>
      <c r="W29" s="1" t="s">
        <v>64</v>
      </c>
      <c r="X29" s="1" t="s">
        <v>59</v>
      </c>
      <c r="Y29" s="1" t="s">
        <v>59</v>
      </c>
      <c r="Z29" s="1" t="s">
        <v>1328</v>
      </c>
      <c r="AA29" s="1" t="s">
        <v>64</v>
      </c>
      <c r="AB29" s="1" t="s">
        <v>148</v>
      </c>
      <c r="AC29" s="1" t="s">
        <v>151</v>
      </c>
      <c r="AD29" s="1" t="s">
        <v>59</v>
      </c>
      <c r="AE29" s="1" t="s">
        <v>1318</v>
      </c>
      <c r="AF29" s="1" t="s">
        <v>1436</v>
      </c>
      <c r="AG29" s="1" t="s">
        <v>1320</v>
      </c>
      <c r="AH29" s="1" t="s">
        <v>1439</v>
      </c>
      <c r="AI29" s="1" t="s">
        <v>564</v>
      </c>
      <c r="AJ29" s="1" t="s">
        <v>64</v>
      </c>
      <c r="AK29" s="1" t="s">
        <v>59</v>
      </c>
      <c r="AL29" s="1" t="s">
        <v>1440</v>
      </c>
      <c r="AM29" s="1" t="s">
        <v>1309</v>
      </c>
      <c r="AN29" s="1" t="s">
        <v>1323</v>
      </c>
      <c r="AO29" s="1" t="s">
        <v>1333</v>
      </c>
      <c r="AP29" s="1" t="s">
        <v>1312</v>
      </c>
      <c r="AQ29" s="1" t="s">
        <v>1441</v>
      </c>
      <c r="AR29" s="1" t="s">
        <v>1323</v>
      </c>
      <c r="AS29" s="1" t="s">
        <v>1323</v>
      </c>
      <c r="AT29" s="1" t="s">
        <v>1301</v>
      </c>
      <c r="AU29" s="1" t="s">
        <v>1323</v>
      </c>
      <c r="AV29" s="1" t="s">
        <v>1323</v>
      </c>
      <c r="AW29" s="1" t="s">
        <v>1301</v>
      </c>
      <c r="AX29" s="1" t="s">
        <v>1301</v>
      </c>
      <c r="AY29" s="1" t="s">
        <v>1301</v>
      </c>
      <c r="AZ29" s="1" t="s">
        <v>1301</v>
      </c>
      <c r="BA29" s="1" t="s">
        <v>1301</v>
      </c>
      <c r="BB29" s="1" t="s">
        <v>1301</v>
      </c>
      <c r="BC29" s="1" t="s">
        <v>64</v>
      </c>
      <c r="BD29" s="1" t="s">
        <v>1442</v>
      </c>
      <c r="BE29" s="1" t="s">
        <v>1315</v>
      </c>
      <c r="BF29" s="1" t="s">
        <v>149</v>
      </c>
      <c r="BG29" s="1"/>
    </row>
    <row r="30" spans="1:59">
      <c r="A30" s="1">
        <v>27</v>
      </c>
      <c r="B30" s="1" t="s">
        <v>1298</v>
      </c>
      <c r="C30" s="1" t="s">
        <v>1299</v>
      </c>
      <c r="D30" s="1" t="s">
        <v>54</v>
      </c>
      <c r="E30" s="1" t="s">
        <v>564</v>
      </c>
      <c r="F30" s="1" t="s">
        <v>51</v>
      </c>
      <c r="G30" s="1" t="s">
        <v>52</v>
      </c>
      <c r="H30" s="1" t="s">
        <v>53</v>
      </c>
      <c r="I30" s="1" t="s">
        <v>1443</v>
      </c>
      <c r="J30" s="1" t="s">
        <v>155</v>
      </c>
      <c r="K30" s="1">
        <v>55</v>
      </c>
      <c r="L30" s="1">
        <v>50</v>
      </c>
      <c r="M30" s="1">
        <v>50</v>
      </c>
      <c r="N30" s="1">
        <v>0</v>
      </c>
      <c r="O30" s="1">
        <v>50</v>
      </c>
      <c r="P30" s="1">
        <v>50</v>
      </c>
      <c r="Q30" s="1">
        <v>0</v>
      </c>
      <c r="R30" s="1">
        <v>0</v>
      </c>
      <c r="S30" s="1">
        <v>0</v>
      </c>
      <c r="T30" s="1" t="s">
        <v>1301</v>
      </c>
      <c r="U30" s="1" t="s">
        <v>1302</v>
      </c>
      <c r="V30" s="1" t="s">
        <v>1303</v>
      </c>
      <c r="W30" s="1" t="s">
        <v>64</v>
      </c>
      <c r="X30" s="1" t="s">
        <v>64</v>
      </c>
      <c r="Y30" s="1" t="s">
        <v>59</v>
      </c>
      <c r="Z30" s="1" t="s">
        <v>1444</v>
      </c>
      <c r="AA30" s="1" t="s">
        <v>59</v>
      </c>
      <c r="AB30" s="1" t="s">
        <v>148</v>
      </c>
      <c r="AC30" s="1" t="s">
        <v>156</v>
      </c>
      <c r="AD30" s="1" t="s">
        <v>59</v>
      </c>
      <c r="AE30" s="1" t="s">
        <v>1305</v>
      </c>
      <c r="AF30" s="1" t="s">
        <v>57</v>
      </c>
      <c r="AG30" s="1" t="s">
        <v>1402</v>
      </c>
      <c r="AH30" s="1" t="s">
        <v>1350</v>
      </c>
      <c r="AI30" s="1" t="s">
        <v>564</v>
      </c>
      <c r="AJ30" s="1" t="s">
        <v>64</v>
      </c>
      <c r="AK30" s="1" t="s">
        <v>59</v>
      </c>
      <c r="AL30" s="1" t="s">
        <v>1351</v>
      </c>
      <c r="AM30" s="1" t="s">
        <v>1309</v>
      </c>
      <c r="AN30" s="1" t="s">
        <v>1323</v>
      </c>
      <c r="AO30" s="1" t="s">
        <v>1370</v>
      </c>
      <c r="AP30" s="1" t="s">
        <v>1312</v>
      </c>
      <c r="AQ30" s="1" t="s">
        <v>1352</v>
      </c>
      <c r="AR30" s="1" t="s">
        <v>1323</v>
      </c>
      <c r="AS30" s="1" t="s">
        <v>1323</v>
      </c>
      <c r="AT30" s="1" t="s">
        <v>1301</v>
      </c>
      <c r="AU30" s="1" t="s">
        <v>1323</v>
      </c>
      <c r="AV30" s="1" t="s">
        <v>1323</v>
      </c>
      <c r="AW30" s="1" t="s">
        <v>1301</v>
      </c>
      <c r="AX30" s="1" t="s">
        <v>1301</v>
      </c>
      <c r="AY30" s="1" t="s">
        <v>1301</v>
      </c>
      <c r="AZ30" s="1" t="s">
        <v>1301</v>
      </c>
      <c r="BA30" s="1" t="s">
        <v>1301</v>
      </c>
      <c r="BB30" s="1" t="s">
        <v>1301</v>
      </c>
      <c r="BC30" s="1" t="s">
        <v>59</v>
      </c>
      <c r="BD30" s="1" t="s">
        <v>1410</v>
      </c>
      <c r="BE30" s="1" t="s">
        <v>1445</v>
      </c>
      <c r="BF30" s="1" t="s">
        <v>152</v>
      </c>
      <c r="BG30" s="1"/>
    </row>
    <row r="31" spans="1:59">
      <c r="A31" s="1">
        <v>28</v>
      </c>
      <c r="B31" s="1" t="s">
        <v>1298</v>
      </c>
      <c r="C31" s="1" t="s">
        <v>1299</v>
      </c>
      <c r="D31" s="1" t="s">
        <v>54</v>
      </c>
      <c r="E31" s="1" t="s">
        <v>564</v>
      </c>
      <c r="F31" s="1" t="s">
        <v>51</v>
      </c>
      <c r="G31" s="1" t="s">
        <v>52</v>
      </c>
      <c r="H31" s="1" t="s">
        <v>53</v>
      </c>
      <c r="I31" s="1" t="s">
        <v>1446</v>
      </c>
      <c r="J31" s="1" t="s">
        <v>159</v>
      </c>
      <c r="K31" s="1">
        <v>100</v>
      </c>
      <c r="L31" s="1">
        <v>86.3</v>
      </c>
      <c r="M31" s="1">
        <v>86.3</v>
      </c>
      <c r="N31" s="1">
        <v>0</v>
      </c>
      <c r="O31" s="1">
        <v>86.3</v>
      </c>
      <c r="P31" s="1">
        <v>66.3</v>
      </c>
      <c r="Q31" s="1">
        <v>0</v>
      </c>
      <c r="R31" s="1">
        <v>20</v>
      </c>
      <c r="S31" s="1">
        <v>0</v>
      </c>
      <c r="T31" s="1" t="s">
        <v>1301</v>
      </c>
      <c r="U31" s="1" t="s">
        <v>1302</v>
      </c>
      <c r="V31" s="1" t="s">
        <v>1303</v>
      </c>
      <c r="W31" s="1" t="s">
        <v>64</v>
      </c>
      <c r="X31" s="1" t="s">
        <v>59</v>
      </c>
      <c r="Y31" s="1" t="s">
        <v>59</v>
      </c>
      <c r="Z31" s="1" t="s">
        <v>1166</v>
      </c>
      <c r="AA31" s="1" t="s">
        <v>64</v>
      </c>
      <c r="AB31" s="1" t="s">
        <v>160</v>
      </c>
      <c r="AC31" s="1" t="s">
        <v>159</v>
      </c>
      <c r="AD31" s="1" t="s">
        <v>59</v>
      </c>
      <c r="AE31" s="1" t="s">
        <v>1305</v>
      </c>
      <c r="AF31" s="1" t="s">
        <v>57</v>
      </c>
      <c r="AG31" s="1" t="s">
        <v>1355</v>
      </c>
      <c r="AH31" s="1" t="s">
        <v>1447</v>
      </c>
      <c r="AI31" s="1" t="s">
        <v>1363</v>
      </c>
      <c r="AJ31" s="1" t="s">
        <v>64</v>
      </c>
      <c r="AK31" s="1" t="s">
        <v>59</v>
      </c>
      <c r="AL31" s="1" t="s">
        <v>1370</v>
      </c>
      <c r="AM31" s="1" t="s">
        <v>1309</v>
      </c>
      <c r="AN31" s="1" t="s">
        <v>1448</v>
      </c>
      <c r="AO31" s="1" t="s">
        <v>1322</v>
      </c>
      <c r="AP31" s="1" t="s">
        <v>1312</v>
      </c>
      <c r="AQ31" s="1" t="s">
        <v>1325</v>
      </c>
      <c r="AR31" s="1" t="s">
        <v>1448</v>
      </c>
      <c r="AS31" s="1" t="s">
        <v>1448</v>
      </c>
      <c r="AT31" s="1" t="s">
        <v>1301</v>
      </c>
      <c r="AU31" s="1" t="s">
        <v>1448</v>
      </c>
      <c r="AV31" s="1" t="s">
        <v>1449</v>
      </c>
      <c r="AW31" s="1" t="s">
        <v>1301</v>
      </c>
      <c r="AX31" s="1" t="s">
        <v>1384</v>
      </c>
      <c r="AY31" s="1" t="s">
        <v>1301</v>
      </c>
      <c r="AZ31" s="1" t="s">
        <v>1301</v>
      </c>
      <c r="BA31" s="1" t="s">
        <v>1301</v>
      </c>
      <c r="BB31" s="1" t="s">
        <v>1301</v>
      </c>
      <c r="BC31" s="1" t="s">
        <v>64</v>
      </c>
      <c r="BD31" s="1" t="s">
        <v>1369</v>
      </c>
      <c r="BE31" s="1" t="s">
        <v>1315</v>
      </c>
      <c r="BF31" s="1" t="s">
        <v>157</v>
      </c>
      <c r="BG31" s="1"/>
    </row>
    <row r="32" spans="1:59">
      <c r="A32" s="1">
        <v>29</v>
      </c>
      <c r="B32" s="1" t="s">
        <v>1298</v>
      </c>
      <c r="C32" s="1" t="s">
        <v>1299</v>
      </c>
      <c r="D32" s="1" t="s">
        <v>54</v>
      </c>
      <c r="E32" s="1" t="s">
        <v>564</v>
      </c>
      <c r="F32" s="1" t="s">
        <v>51</v>
      </c>
      <c r="G32" s="1" t="s">
        <v>52</v>
      </c>
      <c r="H32" s="1" t="s">
        <v>53</v>
      </c>
      <c r="I32" s="1" t="s">
        <v>1450</v>
      </c>
      <c r="J32" s="1" t="s">
        <v>163</v>
      </c>
      <c r="K32" s="1">
        <v>50</v>
      </c>
      <c r="L32" s="1">
        <v>50</v>
      </c>
      <c r="M32" s="1">
        <v>50</v>
      </c>
      <c r="N32" s="1">
        <v>0</v>
      </c>
      <c r="O32" s="1">
        <v>50</v>
      </c>
      <c r="P32" s="1">
        <v>50</v>
      </c>
      <c r="Q32" s="1">
        <v>0</v>
      </c>
      <c r="R32" s="1">
        <v>0</v>
      </c>
      <c r="S32" s="1">
        <v>0</v>
      </c>
      <c r="T32" s="1" t="s">
        <v>1301</v>
      </c>
      <c r="U32" s="1" t="s">
        <v>1302</v>
      </c>
      <c r="V32" s="1" t="s">
        <v>1303</v>
      </c>
      <c r="W32" s="1" t="s">
        <v>64</v>
      </c>
      <c r="X32" s="1" t="s">
        <v>59</v>
      </c>
      <c r="Y32" s="1" t="s">
        <v>59</v>
      </c>
      <c r="Z32" s="1" t="s">
        <v>1166</v>
      </c>
      <c r="AA32" s="1" t="s">
        <v>59</v>
      </c>
      <c r="AB32" s="1" t="s">
        <v>143</v>
      </c>
      <c r="AC32" s="1" t="s">
        <v>164</v>
      </c>
      <c r="AD32" s="1" t="s">
        <v>59</v>
      </c>
      <c r="AE32" s="1" t="s">
        <v>1305</v>
      </c>
      <c r="AF32" s="1" t="s">
        <v>57</v>
      </c>
      <c r="AG32" s="1" t="s">
        <v>1307</v>
      </c>
      <c r="AH32" s="1" t="s">
        <v>1306</v>
      </c>
      <c r="AI32" s="1" t="s">
        <v>564</v>
      </c>
      <c r="AJ32" s="1" t="s">
        <v>64</v>
      </c>
      <c r="AK32" s="1" t="s">
        <v>59</v>
      </c>
      <c r="AL32" s="1" t="s">
        <v>1352</v>
      </c>
      <c r="AM32" s="1" t="s">
        <v>1309</v>
      </c>
      <c r="AN32" s="1" t="s">
        <v>1323</v>
      </c>
      <c r="AO32" s="1" t="s">
        <v>1322</v>
      </c>
      <c r="AP32" s="1" t="s">
        <v>1312</v>
      </c>
      <c r="AQ32" s="1" t="s">
        <v>1325</v>
      </c>
      <c r="AR32" s="1" t="s">
        <v>1323</v>
      </c>
      <c r="AS32" s="1" t="s">
        <v>1323</v>
      </c>
      <c r="AT32" s="1" t="s">
        <v>1301</v>
      </c>
      <c r="AU32" s="1" t="s">
        <v>1323</v>
      </c>
      <c r="AV32" s="1" t="s">
        <v>1323</v>
      </c>
      <c r="AW32" s="1" t="s">
        <v>1301</v>
      </c>
      <c r="AX32" s="1" t="s">
        <v>1301</v>
      </c>
      <c r="AY32" s="1" t="s">
        <v>1301</v>
      </c>
      <c r="AZ32" s="1" t="s">
        <v>1301</v>
      </c>
      <c r="BA32" s="1" t="s">
        <v>1301</v>
      </c>
      <c r="BB32" s="1" t="s">
        <v>1301</v>
      </c>
      <c r="BC32" s="1" t="s">
        <v>64</v>
      </c>
      <c r="BD32" s="1" t="s">
        <v>1451</v>
      </c>
      <c r="BE32" s="1" t="s">
        <v>1315</v>
      </c>
      <c r="BF32" s="1" t="s">
        <v>161</v>
      </c>
      <c r="BG32" s="1"/>
    </row>
    <row r="33" spans="1:59">
      <c r="A33" s="1">
        <v>30</v>
      </c>
      <c r="B33" s="1" t="s">
        <v>1298</v>
      </c>
      <c r="C33" s="1" t="s">
        <v>1299</v>
      </c>
      <c r="D33" s="1" t="s">
        <v>54</v>
      </c>
      <c r="E33" s="1" t="s">
        <v>564</v>
      </c>
      <c r="F33" s="1" t="s">
        <v>51</v>
      </c>
      <c r="G33" s="1" t="s">
        <v>52</v>
      </c>
      <c r="H33" s="1" t="s">
        <v>53</v>
      </c>
      <c r="I33" s="1" t="s">
        <v>1452</v>
      </c>
      <c r="J33" s="1" t="s">
        <v>167</v>
      </c>
      <c r="K33" s="1">
        <v>90</v>
      </c>
      <c r="L33" s="1">
        <v>90</v>
      </c>
      <c r="M33" s="1">
        <v>90</v>
      </c>
      <c r="N33" s="1">
        <v>0</v>
      </c>
      <c r="O33" s="1">
        <v>90</v>
      </c>
      <c r="P33" s="1">
        <v>50</v>
      </c>
      <c r="Q33" s="1">
        <v>0</v>
      </c>
      <c r="R33" s="1">
        <v>0</v>
      </c>
      <c r="S33" s="1">
        <v>40</v>
      </c>
      <c r="T33" s="1" t="s">
        <v>1301</v>
      </c>
      <c r="U33" s="1" t="s">
        <v>1302</v>
      </c>
      <c r="V33" s="1" t="s">
        <v>1303</v>
      </c>
      <c r="W33" s="1" t="s">
        <v>64</v>
      </c>
      <c r="X33" s="1" t="s">
        <v>59</v>
      </c>
      <c r="Y33" s="1" t="s">
        <v>59</v>
      </c>
      <c r="Z33" s="1" t="s">
        <v>1166</v>
      </c>
      <c r="AA33" s="1" t="s">
        <v>59</v>
      </c>
      <c r="AB33" s="1" t="s">
        <v>160</v>
      </c>
      <c r="AC33" s="1" t="s">
        <v>167</v>
      </c>
      <c r="AD33" s="1" t="s">
        <v>59</v>
      </c>
      <c r="AE33" s="1" t="s">
        <v>1318</v>
      </c>
      <c r="AF33" s="1" t="s">
        <v>1321</v>
      </c>
      <c r="AG33" s="1" t="s">
        <v>1320</v>
      </c>
      <c r="AH33" s="1" t="s">
        <v>1453</v>
      </c>
      <c r="AI33" s="1" t="s">
        <v>1351</v>
      </c>
      <c r="AJ33" s="1" t="s">
        <v>64</v>
      </c>
      <c r="AK33" s="1" t="s">
        <v>59</v>
      </c>
      <c r="AL33" s="1" t="s">
        <v>1370</v>
      </c>
      <c r="AM33" s="1" t="s">
        <v>1309</v>
      </c>
      <c r="AN33" s="1" t="s">
        <v>1346</v>
      </c>
      <c r="AO33" s="1" t="s">
        <v>1322</v>
      </c>
      <c r="AP33" s="1" t="s">
        <v>1312</v>
      </c>
      <c r="AQ33" s="1" t="s">
        <v>1398</v>
      </c>
      <c r="AR33" s="1" t="s">
        <v>1346</v>
      </c>
      <c r="AS33" s="1" t="s">
        <v>1346</v>
      </c>
      <c r="AT33" s="1" t="s">
        <v>1301</v>
      </c>
      <c r="AU33" s="1" t="s">
        <v>1346</v>
      </c>
      <c r="AV33" s="1" t="s">
        <v>1323</v>
      </c>
      <c r="AW33" s="1" t="s">
        <v>1301</v>
      </c>
      <c r="AX33" s="1" t="s">
        <v>1301</v>
      </c>
      <c r="AY33" s="1" t="s">
        <v>1454</v>
      </c>
      <c r="AZ33" s="1" t="s">
        <v>1301</v>
      </c>
      <c r="BA33" s="1" t="s">
        <v>1301</v>
      </c>
      <c r="BB33" s="1" t="s">
        <v>1301</v>
      </c>
      <c r="BC33" s="1" t="s">
        <v>64</v>
      </c>
      <c r="BD33" s="1" t="s">
        <v>1455</v>
      </c>
      <c r="BE33" s="1" t="s">
        <v>1315</v>
      </c>
      <c r="BF33" s="1" t="s">
        <v>165</v>
      </c>
      <c r="BG33" s="1"/>
    </row>
    <row r="34" spans="1:59">
      <c r="A34" s="1">
        <v>31</v>
      </c>
      <c r="B34" s="1" t="s">
        <v>1298</v>
      </c>
      <c r="C34" s="1" t="s">
        <v>1299</v>
      </c>
      <c r="D34" s="1" t="s">
        <v>54</v>
      </c>
      <c r="E34" s="1" t="s">
        <v>564</v>
      </c>
      <c r="F34" s="1" t="s">
        <v>51</v>
      </c>
      <c r="G34" s="1" t="s">
        <v>52</v>
      </c>
      <c r="H34" s="1" t="s">
        <v>53</v>
      </c>
      <c r="I34" s="1" t="s">
        <v>1456</v>
      </c>
      <c r="J34" s="1" t="s">
        <v>170</v>
      </c>
      <c r="K34" s="1">
        <v>50</v>
      </c>
      <c r="L34" s="1">
        <v>50</v>
      </c>
      <c r="M34" s="1">
        <v>50</v>
      </c>
      <c r="N34" s="1">
        <v>0</v>
      </c>
      <c r="O34" s="1">
        <v>50</v>
      </c>
      <c r="P34" s="1">
        <v>50</v>
      </c>
      <c r="Q34" s="1">
        <v>0</v>
      </c>
      <c r="R34" s="1">
        <v>0</v>
      </c>
      <c r="S34" s="1">
        <v>0</v>
      </c>
      <c r="T34" s="1" t="s">
        <v>1301</v>
      </c>
      <c r="U34" s="1" t="s">
        <v>1302</v>
      </c>
      <c r="V34" s="1" t="s">
        <v>1303</v>
      </c>
      <c r="W34" s="1" t="s">
        <v>64</v>
      </c>
      <c r="X34" s="1" t="s">
        <v>59</v>
      </c>
      <c r="Y34" s="1" t="s">
        <v>59</v>
      </c>
      <c r="Z34" s="1" t="s">
        <v>1166</v>
      </c>
      <c r="AA34" s="1" t="s">
        <v>59</v>
      </c>
      <c r="AB34" s="1" t="s">
        <v>160</v>
      </c>
      <c r="AC34" s="1" t="s">
        <v>170</v>
      </c>
      <c r="AD34" s="1" t="s">
        <v>59</v>
      </c>
      <c r="AE34" s="1" t="s">
        <v>1318</v>
      </c>
      <c r="AF34" s="1" t="s">
        <v>1321</v>
      </c>
      <c r="AG34" s="1" t="s">
        <v>1395</v>
      </c>
      <c r="AH34" s="1" t="s">
        <v>1457</v>
      </c>
      <c r="AI34" s="1" t="s">
        <v>1458</v>
      </c>
      <c r="AJ34" s="1" t="s">
        <v>64</v>
      </c>
      <c r="AK34" s="1" t="s">
        <v>59</v>
      </c>
      <c r="AL34" s="1" t="s">
        <v>1459</v>
      </c>
      <c r="AM34" s="1" t="s">
        <v>1309</v>
      </c>
      <c r="AN34" s="1" t="s">
        <v>1323</v>
      </c>
      <c r="AO34" s="1" t="s">
        <v>1322</v>
      </c>
      <c r="AP34" s="1" t="s">
        <v>1312</v>
      </c>
      <c r="AQ34" s="1" t="s">
        <v>1325</v>
      </c>
      <c r="AR34" s="1" t="s">
        <v>1323</v>
      </c>
      <c r="AS34" s="1" t="s">
        <v>1323</v>
      </c>
      <c r="AT34" s="1" t="s">
        <v>1301</v>
      </c>
      <c r="AU34" s="1" t="s">
        <v>1323</v>
      </c>
      <c r="AV34" s="1" t="s">
        <v>1323</v>
      </c>
      <c r="AW34" s="1" t="s">
        <v>1301</v>
      </c>
      <c r="AX34" s="1" t="s">
        <v>1301</v>
      </c>
      <c r="AY34" s="1" t="s">
        <v>1301</v>
      </c>
      <c r="AZ34" s="1" t="s">
        <v>1301</v>
      </c>
      <c r="BA34" s="1" t="s">
        <v>1301</v>
      </c>
      <c r="BB34" s="1" t="s">
        <v>1301</v>
      </c>
      <c r="BC34" s="1" t="s">
        <v>64</v>
      </c>
      <c r="BD34" s="1" t="s">
        <v>1455</v>
      </c>
      <c r="BE34" s="1" t="s">
        <v>1315</v>
      </c>
      <c r="BF34" s="1" t="s">
        <v>168</v>
      </c>
      <c r="BG34" s="1"/>
    </row>
    <row r="35" spans="1:59">
      <c r="A35" s="1">
        <v>32</v>
      </c>
      <c r="B35" s="1" t="s">
        <v>1298</v>
      </c>
      <c r="C35" s="1" t="s">
        <v>1299</v>
      </c>
      <c r="D35" s="1" t="s">
        <v>54</v>
      </c>
      <c r="E35" s="1" t="s">
        <v>564</v>
      </c>
      <c r="F35" s="1" t="s">
        <v>51</v>
      </c>
      <c r="G35" s="1" t="s">
        <v>52</v>
      </c>
      <c r="H35" s="1" t="s">
        <v>53</v>
      </c>
      <c r="I35" s="1" t="s">
        <v>1460</v>
      </c>
      <c r="J35" s="1" t="s">
        <v>126</v>
      </c>
      <c r="K35" s="1">
        <v>56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 t="s">
        <v>1301</v>
      </c>
      <c r="U35" s="1" t="s">
        <v>1302</v>
      </c>
      <c r="V35" s="1" t="s">
        <v>1303</v>
      </c>
      <c r="W35" s="1" t="s">
        <v>64</v>
      </c>
      <c r="X35" s="1" t="s">
        <v>59</v>
      </c>
      <c r="Y35" s="1" t="s">
        <v>59</v>
      </c>
      <c r="Z35" s="1" t="s">
        <v>1461</v>
      </c>
      <c r="AA35" s="1" t="s">
        <v>64</v>
      </c>
      <c r="AB35" s="1" t="s">
        <v>385</v>
      </c>
      <c r="AC35" s="1" t="s">
        <v>1462</v>
      </c>
      <c r="AD35" s="1" t="s">
        <v>64</v>
      </c>
      <c r="AE35" s="1" t="s">
        <v>1463</v>
      </c>
      <c r="AF35" s="1" t="s">
        <v>1464</v>
      </c>
      <c r="AG35" s="1" t="s">
        <v>1344</v>
      </c>
      <c r="AH35" s="1" t="s">
        <v>1465</v>
      </c>
      <c r="AI35" s="1" t="s">
        <v>1466</v>
      </c>
      <c r="AJ35" s="1" t="s">
        <v>64</v>
      </c>
      <c r="AK35" s="1" t="s">
        <v>59</v>
      </c>
      <c r="AL35" s="1" t="s">
        <v>1467</v>
      </c>
      <c r="AM35" s="1" t="s">
        <v>1468</v>
      </c>
      <c r="AN35" s="1" t="s">
        <v>1417</v>
      </c>
      <c r="AO35" s="1" t="s">
        <v>1469</v>
      </c>
      <c r="AP35" s="1" t="s">
        <v>1470</v>
      </c>
      <c r="AQ35" s="1" t="s">
        <v>1471</v>
      </c>
      <c r="AR35" s="1" t="s">
        <v>564</v>
      </c>
      <c r="AS35" s="1" t="s">
        <v>564</v>
      </c>
      <c r="AT35" s="1" t="s">
        <v>564</v>
      </c>
      <c r="AU35" s="1" t="s">
        <v>564</v>
      </c>
      <c r="AV35" s="1" t="s">
        <v>1301</v>
      </c>
      <c r="AW35" s="1" t="s">
        <v>1301</v>
      </c>
      <c r="AX35" s="1" t="s">
        <v>1301</v>
      </c>
      <c r="AY35" s="1" t="s">
        <v>1301</v>
      </c>
      <c r="AZ35" s="1" t="s">
        <v>1301</v>
      </c>
      <c r="BA35" s="1" t="s">
        <v>1301</v>
      </c>
      <c r="BB35" s="1" t="s">
        <v>564</v>
      </c>
      <c r="BC35" s="1" t="s">
        <v>64</v>
      </c>
      <c r="BD35" s="1" t="s">
        <v>1472</v>
      </c>
      <c r="BE35" s="1" t="s">
        <v>1473</v>
      </c>
      <c r="BF35" s="1" t="s">
        <v>1474</v>
      </c>
      <c r="BG35" s="1"/>
    </row>
    <row r="36" spans="1:59">
      <c r="A36" s="1">
        <v>33</v>
      </c>
      <c r="B36" s="1" t="s">
        <v>1298</v>
      </c>
      <c r="C36" s="1" t="s">
        <v>1299</v>
      </c>
      <c r="D36" s="1" t="s">
        <v>54</v>
      </c>
      <c r="E36" s="1" t="s">
        <v>564</v>
      </c>
      <c r="F36" s="1" t="s">
        <v>51</v>
      </c>
      <c r="G36" s="1" t="s">
        <v>52</v>
      </c>
      <c r="H36" s="1" t="s">
        <v>173</v>
      </c>
      <c r="I36" s="1" t="s">
        <v>1475</v>
      </c>
      <c r="J36" s="1" t="s">
        <v>175</v>
      </c>
      <c r="K36" s="1">
        <v>130</v>
      </c>
      <c r="L36" s="1">
        <v>90</v>
      </c>
      <c r="M36" s="1">
        <v>90</v>
      </c>
      <c r="N36" s="1">
        <v>0</v>
      </c>
      <c r="O36" s="1">
        <v>90</v>
      </c>
      <c r="P36" s="1">
        <v>0</v>
      </c>
      <c r="Q36" s="1">
        <v>0</v>
      </c>
      <c r="R36" s="1">
        <v>0</v>
      </c>
      <c r="S36" s="1">
        <v>90</v>
      </c>
      <c r="T36" s="1" t="s">
        <v>1301</v>
      </c>
      <c r="U36" s="1" t="s">
        <v>1302</v>
      </c>
      <c r="V36" s="1" t="s">
        <v>1303</v>
      </c>
      <c r="W36" s="1" t="s">
        <v>64</v>
      </c>
      <c r="X36" s="1" t="s">
        <v>59</v>
      </c>
      <c r="Y36" s="1" t="s">
        <v>64</v>
      </c>
      <c r="Z36" s="1" t="s">
        <v>1476</v>
      </c>
      <c r="AA36" s="1" t="s">
        <v>64</v>
      </c>
      <c r="AB36" s="1" t="s">
        <v>176</v>
      </c>
      <c r="AC36" s="1" t="s">
        <v>54</v>
      </c>
      <c r="AD36" s="1" t="s">
        <v>59</v>
      </c>
      <c r="AE36" s="1" t="s">
        <v>1318</v>
      </c>
      <c r="AF36" s="1" t="s">
        <v>1430</v>
      </c>
      <c r="AG36" s="1" t="s">
        <v>1355</v>
      </c>
      <c r="AH36" s="1" t="s">
        <v>1477</v>
      </c>
      <c r="AI36" s="1" t="s">
        <v>564</v>
      </c>
      <c r="AJ36" s="1" t="s">
        <v>64</v>
      </c>
      <c r="AK36" s="1" t="s">
        <v>59</v>
      </c>
      <c r="AL36" s="1" t="s">
        <v>1478</v>
      </c>
      <c r="AM36" s="1" t="s">
        <v>1309</v>
      </c>
      <c r="AN36" s="1" t="s">
        <v>1346</v>
      </c>
      <c r="AO36" s="1" t="s">
        <v>1363</v>
      </c>
      <c r="AP36" s="1" t="s">
        <v>1312</v>
      </c>
      <c r="AQ36" s="1" t="s">
        <v>1370</v>
      </c>
      <c r="AR36" s="1" t="s">
        <v>1346</v>
      </c>
      <c r="AS36" s="1" t="s">
        <v>1346</v>
      </c>
      <c r="AT36" s="1" t="s">
        <v>1301</v>
      </c>
      <c r="AU36" s="1" t="s">
        <v>1346</v>
      </c>
      <c r="AV36" s="1" t="s">
        <v>1301</v>
      </c>
      <c r="AW36" s="1" t="s">
        <v>1301</v>
      </c>
      <c r="AX36" s="1" t="s">
        <v>1301</v>
      </c>
      <c r="AY36" s="1" t="s">
        <v>1346</v>
      </c>
      <c r="AZ36" s="1" t="s">
        <v>1301</v>
      </c>
      <c r="BA36" s="1" t="s">
        <v>1301</v>
      </c>
      <c r="BB36" s="1" t="s">
        <v>1301</v>
      </c>
      <c r="BC36" s="1" t="s">
        <v>64</v>
      </c>
      <c r="BD36" s="1" t="s">
        <v>1479</v>
      </c>
      <c r="BE36" s="1" t="s">
        <v>1315</v>
      </c>
      <c r="BF36" s="1" t="s">
        <v>171</v>
      </c>
      <c r="BG36" s="1"/>
    </row>
    <row r="37" spans="1:59">
      <c r="A37" s="1">
        <v>34</v>
      </c>
      <c r="B37" s="1" t="s">
        <v>1298</v>
      </c>
      <c r="C37" s="1" t="s">
        <v>1299</v>
      </c>
      <c r="D37" s="1" t="s">
        <v>54</v>
      </c>
      <c r="E37" s="1" t="s">
        <v>564</v>
      </c>
      <c r="F37" s="1" t="s">
        <v>51</v>
      </c>
      <c r="G37" s="1" t="s">
        <v>52</v>
      </c>
      <c r="H37" s="1" t="s">
        <v>173</v>
      </c>
      <c r="I37" s="1" t="s">
        <v>1480</v>
      </c>
      <c r="J37" s="1" t="s">
        <v>179</v>
      </c>
      <c r="K37" s="1">
        <v>8</v>
      </c>
      <c r="L37" s="1">
        <v>8</v>
      </c>
      <c r="M37" s="1">
        <v>8</v>
      </c>
      <c r="N37" s="1">
        <v>0</v>
      </c>
      <c r="O37" s="1">
        <v>8</v>
      </c>
      <c r="P37" s="1">
        <v>0</v>
      </c>
      <c r="Q37" s="1">
        <v>0</v>
      </c>
      <c r="R37" s="1">
        <v>8</v>
      </c>
      <c r="S37" s="1">
        <v>0</v>
      </c>
      <c r="T37" s="1" t="s">
        <v>1301</v>
      </c>
      <c r="U37" s="1" t="s">
        <v>1302</v>
      </c>
      <c r="V37" s="1" t="s">
        <v>1303</v>
      </c>
      <c r="W37" s="1" t="s">
        <v>64</v>
      </c>
      <c r="X37" s="1" t="s">
        <v>59</v>
      </c>
      <c r="Y37" s="1" t="s">
        <v>59</v>
      </c>
      <c r="Z37" s="1" t="s">
        <v>1359</v>
      </c>
      <c r="AA37" s="1" t="s">
        <v>64</v>
      </c>
      <c r="AB37" s="1" t="s">
        <v>123</v>
      </c>
      <c r="AC37" s="1" t="s">
        <v>180</v>
      </c>
      <c r="AD37" s="1" t="s">
        <v>59</v>
      </c>
      <c r="AE37" s="1" t="s">
        <v>1305</v>
      </c>
      <c r="AF37" s="1" t="s">
        <v>57</v>
      </c>
      <c r="AG37" s="1" t="s">
        <v>1307</v>
      </c>
      <c r="AH37" s="1" t="s">
        <v>1350</v>
      </c>
      <c r="AI37" s="1" t="s">
        <v>564</v>
      </c>
      <c r="AJ37" s="1" t="s">
        <v>64</v>
      </c>
      <c r="AK37" s="1" t="s">
        <v>59</v>
      </c>
      <c r="AL37" s="1" t="s">
        <v>1373</v>
      </c>
      <c r="AM37" s="1" t="s">
        <v>1309</v>
      </c>
      <c r="AN37" s="1" t="s">
        <v>1397</v>
      </c>
      <c r="AO37" s="1" t="s">
        <v>1322</v>
      </c>
      <c r="AP37" s="1" t="s">
        <v>1312</v>
      </c>
      <c r="AQ37" s="1" t="s">
        <v>1398</v>
      </c>
      <c r="AR37" s="1" t="s">
        <v>1397</v>
      </c>
      <c r="AS37" s="1" t="s">
        <v>1397</v>
      </c>
      <c r="AT37" s="1" t="s">
        <v>1301</v>
      </c>
      <c r="AU37" s="1" t="s">
        <v>1397</v>
      </c>
      <c r="AV37" s="1" t="s">
        <v>1301</v>
      </c>
      <c r="AW37" s="1" t="s">
        <v>1301</v>
      </c>
      <c r="AX37" s="1" t="s">
        <v>1397</v>
      </c>
      <c r="AY37" s="1" t="s">
        <v>1301</v>
      </c>
      <c r="AZ37" s="1" t="s">
        <v>1301</v>
      </c>
      <c r="BA37" s="1" t="s">
        <v>1301</v>
      </c>
      <c r="BB37" s="1" t="s">
        <v>1301</v>
      </c>
      <c r="BC37" s="1" t="s">
        <v>64</v>
      </c>
      <c r="BD37" s="1" t="s">
        <v>1410</v>
      </c>
      <c r="BE37" s="1" t="s">
        <v>1315</v>
      </c>
      <c r="BF37" s="1" t="s">
        <v>177</v>
      </c>
      <c r="BG37" s="1"/>
    </row>
    <row r="38" spans="1:59">
      <c r="A38" s="1">
        <v>35</v>
      </c>
      <c r="B38" s="1" t="s">
        <v>1298</v>
      </c>
      <c r="C38" s="1" t="s">
        <v>1299</v>
      </c>
      <c r="D38" s="1" t="s">
        <v>54</v>
      </c>
      <c r="E38" s="1" t="s">
        <v>564</v>
      </c>
      <c r="F38" s="1" t="s">
        <v>51</v>
      </c>
      <c r="G38" s="1" t="s">
        <v>52</v>
      </c>
      <c r="H38" s="1" t="s">
        <v>173</v>
      </c>
      <c r="I38" s="1" t="s">
        <v>1481</v>
      </c>
      <c r="J38" s="1" t="s">
        <v>183</v>
      </c>
      <c r="K38" s="1">
        <v>100</v>
      </c>
      <c r="L38" s="1">
        <v>60</v>
      </c>
      <c r="M38" s="1">
        <v>60</v>
      </c>
      <c r="N38" s="1">
        <v>0</v>
      </c>
      <c r="O38" s="1">
        <v>60</v>
      </c>
      <c r="P38" s="1">
        <v>60</v>
      </c>
      <c r="Q38" s="1">
        <v>0</v>
      </c>
      <c r="R38" s="1">
        <v>0</v>
      </c>
      <c r="S38" s="1">
        <v>0</v>
      </c>
      <c r="T38" s="1" t="s">
        <v>1301</v>
      </c>
      <c r="U38" s="1" t="s">
        <v>1302</v>
      </c>
      <c r="V38" s="1" t="s">
        <v>1303</v>
      </c>
      <c r="W38" s="1" t="s">
        <v>64</v>
      </c>
      <c r="X38" s="1" t="s">
        <v>59</v>
      </c>
      <c r="Y38" s="1" t="s">
        <v>59</v>
      </c>
      <c r="Z38" s="1" t="s">
        <v>1317</v>
      </c>
      <c r="AA38" s="1" t="s">
        <v>59</v>
      </c>
      <c r="AB38" s="1" t="s">
        <v>75</v>
      </c>
      <c r="AC38" s="1" t="s">
        <v>183</v>
      </c>
      <c r="AD38" s="1" t="s">
        <v>59</v>
      </c>
      <c r="AE38" s="1" t="s">
        <v>1305</v>
      </c>
      <c r="AF38" s="1" t="s">
        <v>57</v>
      </c>
      <c r="AG38" s="1" t="s">
        <v>1307</v>
      </c>
      <c r="AH38" s="1" t="s">
        <v>1350</v>
      </c>
      <c r="AI38" s="1" t="s">
        <v>564</v>
      </c>
      <c r="AJ38" s="1" t="s">
        <v>64</v>
      </c>
      <c r="AK38" s="1" t="s">
        <v>59</v>
      </c>
      <c r="AL38" s="1" t="s">
        <v>1352</v>
      </c>
      <c r="AM38" s="1" t="s">
        <v>1309</v>
      </c>
      <c r="AN38" s="1" t="s">
        <v>1365</v>
      </c>
      <c r="AO38" s="1" t="s">
        <v>1322</v>
      </c>
      <c r="AP38" s="1" t="s">
        <v>1312</v>
      </c>
      <c r="AQ38" s="1" t="s">
        <v>1325</v>
      </c>
      <c r="AR38" s="1" t="s">
        <v>1365</v>
      </c>
      <c r="AS38" s="1" t="s">
        <v>1365</v>
      </c>
      <c r="AT38" s="1" t="s">
        <v>1301</v>
      </c>
      <c r="AU38" s="1" t="s">
        <v>1365</v>
      </c>
      <c r="AV38" s="1" t="s">
        <v>1365</v>
      </c>
      <c r="AW38" s="1" t="s">
        <v>1301</v>
      </c>
      <c r="AX38" s="1" t="s">
        <v>1301</v>
      </c>
      <c r="AY38" s="1" t="s">
        <v>1301</v>
      </c>
      <c r="AZ38" s="1" t="s">
        <v>1301</v>
      </c>
      <c r="BA38" s="1" t="s">
        <v>1301</v>
      </c>
      <c r="BB38" s="1" t="s">
        <v>1301</v>
      </c>
      <c r="BC38" s="1" t="s">
        <v>64</v>
      </c>
      <c r="BD38" s="1" t="s">
        <v>1353</v>
      </c>
      <c r="BE38" s="1" t="s">
        <v>1315</v>
      </c>
      <c r="BF38" s="1" t="s">
        <v>181</v>
      </c>
      <c r="BG38" s="1"/>
    </row>
    <row r="39" spans="1:59">
      <c r="A39" s="1">
        <v>36</v>
      </c>
      <c r="B39" s="1" t="s">
        <v>1298</v>
      </c>
      <c r="C39" s="1" t="s">
        <v>1299</v>
      </c>
      <c r="D39" s="1" t="s">
        <v>54</v>
      </c>
      <c r="E39" s="1" t="s">
        <v>564</v>
      </c>
      <c r="F39" s="1" t="s">
        <v>51</v>
      </c>
      <c r="G39" s="1" t="s">
        <v>52</v>
      </c>
      <c r="H39" s="1" t="s">
        <v>173</v>
      </c>
      <c r="I39" s="1" t="s">
        <v>1482</v>
      </c>
      <c r="J39" s="1" t="s">
        <v>183</v>
      </c>
      <c r="K39" s="1">
        <v>25</v>
      </c>
      <c r="L39" s="1">
        <v>25</v>
      </c>
      <c r="M39" s="1">
        <v>25</v>
      </c>
      <c r="N39" s="1">
        <v>0</v>
      </c>
      <c r="O39" s="1">
        <v>25</v>
      </c>
      <c r="P39" s="1">
        <v>5</v>
      </c>
      <c r="Q39" s="1">
        <v>20</v>
      </c>
      <c r="R39" s="1">
        <v>0</v>
      </c>
      <c r="S39" s="1">
        <v>0</v>
      </c>
      <c r="T39" s="1" t="s">
        <v>1301</v>
      </c>
      <c r="U39" s="1" t="s">
        <v>1302</v>
      </c>
      <c r="V39" s="1" t="s">
        <v>1303</v>
      </c>
      <c r="W39" s="1" t="s">
        <v>64</v>
      </c>
      <c r="X39" s="1" t="s">
        <v>59</v>
      </c>
      <c r="Y39" s="1" t="s">
        <v>59</v>
      </c>
      <c r="Z39" s="1" t="s">
        <v>1483</v>
      </c>
      <c r="AA39" s="1" t="s">
        <v>64</v>
      </c>
      <c r="AB39" s="1" t="s">
        <v>75</v>
      </c>
      <c r="AC39" s="1" t="s">
        <v>187</v>
      </c>
      <c r="AD39" s="1" t="s">
        <v>59</v>
      </c>
      <c r="AE39" s="1" t="s">
        <v>1305</v>
      </c>
      <c r="AF39" s="1" t="s">
        <v>57</v>
      </c>
      <c r="AG39" s="1" t="s">
        <v>1307</v>
      </c>
      <c r="AH39" s="1" t="s">
        <v>1350</v>
      </c>
      <c r="AI39" s="1" t="s">
        <v>564</v>
      </c>
      <c r="AJ39" s="1" t="s">
        <v>64</v>
      </c>
      <c r="AK39" s="1" t="s">
        <v>59</v>
      </c>
      <c r="AL39" s="1" t="s">
        <v>1459</v>
      </c>
      <c r="AM39" s="1" t="s">
        <v>1309</v>
      </c>
      <c r="AN39" s="1" t="s">
        <v>1484</v>
      </c>
      <c r="AO39" s="1" t="s">
        <v>1351</v>
      </c>
      <c r="AP39" s="1" t="s">
        <v>1312</v>
      </c>
      <c r="AQ39" s="1" t="s">
        <v>1370</v>
      </c>
      <c r="AR39" s="1" t="s">
        <v>1484</v>
      </c>
      <c r="AS39" s="1" t="s">
        <v>1484</v>
      </c>
      <c r="AT39" s="1" t="s">
        <v>1301</v>
      </c>
      <c r="AU39" s="1" t="s">
        <v>1484</v>
      </c>
      <c r="AV39" s="1" t="s">
        <v>1485</v>
      </c>
      <c r="AW39" s="1" t="s">
        <v>1384</v>
      </c>
      <c r="AX39" s="1" t="s">
        <v>1301</v>
      </c>
      <c r="AY39" s="1" t="s">
        <v>1301</v>
      </c>
      <c r="AZ39" s="1" t="s">
        <v>1301</v>
      </c>
      <c r="BA39" s="1" t="s">
        <v>1301</v>
      </c>
      <c r="BB39" s="1" t="s">
        <v>1301</v>
      </c>
      <c r="BC39" s="1" t="s">
        <v>64</v>
      </c>
      <c r="BD39" s="1" t="s">
        <v>1384</v>
      </c>
      <c r="BE39" s="1" t="s">
        <v>1315</v>
      </c>
      <c r="BF39" s="1" t="s">
        <v>184</v>
      </c>
      <c r="BG39" s="1"/>
    </row>
    <row r="40" spans="1:59">
      <c r="A40" s="1">
        <v>37</v>
      </c>
      <c r="B40" s="1" t="s">
        <v>1298</v>
      </c>
      <c r="C40" s="1" t="s">
        <v>1299</v>
      </c>
      <c r="D40" s="1" t="s">
        <v>54</v>
      </c>
      <c r="E40" s="1" t="s">
        <v>564</v>
      </c>
      <c r="F40" s="1" t="s">
        <v>51</v>
      </c>
      <c r="G40" s="1" t="s">
        <v>52</v>
      </c>
      <c r="H40" s="1" t="s">
        <v>173</v>
      </c>
      <c r="I40" s="1" t="s">
        <v>1486</v>
      </c>
      <c r="J40" s="1" t="s">
        <v>190</v>
      </c>
      <c r="K40" s="1">
        <v>100</v>
      </c>
      <c r="L40" s="1">
        <v>58</v>
      </c>
      <c r="M40" s="1">
        <v>58</v>
      </c>
      <c r="N40" s="1">
        <v>0</v>
      </c>
      <c r="O40" s="1">
        <v>58</v>
      </c>
      <c r="P40" s="1">
        <v>0</v>
      </c>
      <c r="Q40" s="1">
        <v>0</v>
      </c>
      <c r="R40" s="1">
        <v>58</v>
      </c>
      <c r="S40" s="1">
        <v>0</v>
      </c>
      <c r="T40" s="1" t="s">
        <v>1301</v>
      </c>
      <c r="U40" s="1" t="s">
        <v>1302</v>
      </c>
      <c r="V40" s="1" t="s">
        <v>1303</v>
      </c>
      <c r="W40" s="1" t="s">
        <v>64</v>
      </c>
      <c r="X40" s="1" t="s">
        <v>59</v>
      </c>
      <c r="Y40" s="1" t="s">
        <v>64</v>
      </c>
      <c r="Z40" s="1" t="s">
        <v>1328</v>
      </c>
      <c r="AA40" s="1" t="s">
        <v>59</v>
      </c>
      <c r="AB40" s="1" t="s">
        <v>192</v>
      </c>
      <c r="AC40" s="1" t="s">
        <v>191</v>
      </c>
      <c r="AD40" s="1" t="s">
        <v>59</v>
      </c>
      <c r="AE40" s="1" t="s">
        <v>1318</v>
      </c>
      <c r="AF40" s="1" t="s">
        <v>1487</v>
      </c>
      <c r="AG40" s="1" t="s">
        <v>1488</v>
      </c>
      <c r="AH40" s="1" t="s">
        <v>1413</v>
      </c>
      <c r="AI40" s="1" t="s">
        <v>564</v>
      </c>
      <c r="AJ40" s="1" t="s">
        <v>64</v>
      </c>
      <c r="AK40" s="1" t="s">
        <v>59</v>
      </c>
      <c r="AL40" s="1" t="s">
        <v>1398</v>
      </c>
      <c r="AM40" s="1" t="s">
        <v>1309</v>
      </c>
      <c r="AN40" s="1" t="s">
        <v>1489</v>
      </c>
      <c r="AO40" s="1" t="s">
        <v>1490</v>
      </c>
      <c r="AP40" s="1" t="s">
        <v>1312</v>
      </c>
      <c r="AQ40" s="1" t="s">
        <v>1320</v>
      </c>
      <c r="AR40" s="1" t="s">
        <v>1489</v>
      </c>
      <c r="AS40" s="1" t="s">
        <v>1489</v>
      </c>
      <c r="AT40" s="1" t="s">
        <v>1301</v>
      </c>
      <c r="AU40" s="1" t="s">
        <v>1489</v>
      </c>
      <c r="AV40" s="1" t="s">
        <v>1301</v>
      </c>
      <c r="AW40" s="1" t="s">
        <v>1301</v>
      </c>
      <c r="AX40" s="1" t="s">
        <v>1489</v>
      </c>
      <c r="AY40" s="1" t="s">
        <v>1301</v>
      </c>
      <c r="AZ40" s="1" t="s">
        <v>1301</v>
      </c>
      <c r="BA40" s="1" t="s">
        <v>1301</v>
      </c>
      <c r="BB40" s="1" t="s">
        <v>1301</v>
      </c>
      <c r="BC40" s="1" t="s">
        <v>64</v>
      </c>
      <c r="BD40" s="1" t="s">
        <v>1491</v>
      </c>
      <c r="BE40" s="1" t="s">
        <v>1315</v>
      </c>
      <c r="BF40" s="1" t="s">
        <v>188</v>
      </c>
      <c r="BG40" s="1"/>
    </row>
    <row r="41" spans="1:59">
      <c r="A41" s="1">
        <v>38</v>
      </c>
      <c r="B41" s="1" t="s">
        <v>1298</v>
      </c>
      <c r="C41" s="1" t="s">
        <v>1299</v>
      </c>
      <c r="D41" s="1" t="s">
        <v>54</v>
      </c>
      <c r="E41" s="1" t="s">
        <v>564</v>
      </c>
      <c r="F41" s="1" t="s">
        <v>51</v>
      </c>
      <c r="G41" s="1" t="s">
        <v>52</v>
      </c>
      <c r="H41" s="1" t="s">
        <v>173</v>
      </c>
      <c r="I41" s="1" t="s">
        <v>1492</v>
      </c>
      <c r="J41" s="1" t="s">
        <v>196</v>
      </c>
      <c r="K41" s="1">
        <v>100</v>
      </c>
      <c r="L41" s="1">
        <v>90</v>
      </c>
      <c r="M41" s="1">
        <v>90</v>
      </c>
      <c r="N41" s="1">
        <v>0</v>
      </c>
      <c r="O41" s="1">
        <v>90</v>
      </c>
      <c r="P41" s="1">
        <v>0</v>
      </c>
      <c r="Q41" s="1">
        <v>0</v>
      </c>
      <c r="R41" s="1">
        <v>0</v>
      </c>
      <c r="S41" s="1">
        <v>90</v>
      </c>
      <c r="T41" s="1" t="s">
        <v>1301</v>
      </c>
      <c r="U41" s="1" t="s">
        <v>1302</v>
      </c>
      <c r="V41" s="1" t="s">
        <v>1303</v>
      </c>
      <c r="W41" s="1" t="s">
        <v>64</v>
      </c>
      <c r="X41" s="1" t="s">
        <v>59</v>
      </c>
      <c r="Y41" s="1" t="s">
        <v>59</v>
      </c>
      <c r="Z41" s="1" t="s">
        <v>1493</v>
      </c>
      <c r="AA41" s="1" t="s">
        <v>64</v>
      </c>
      <c r="AB41" s="1" t="s">
        <v>197</v>
      </c>
      <c r="AC41" s="1" t="s">
        <v>179</v>
      </c>
      <c r="AD41" s="1" t="s">
        <v>59</v>
      </c>
      <c r="AE41" s="1" t="s">
        <v>1318</v>
      </c>
      <c r="AF41" s="1" t="s">
        <v>1430</v>
      </c>
      <c r="AG41" s="1" t="s">
        <v>1424</v>
      </c>
      <c r="AH41" s="1" t="s">
        <v>1494</v>
      </c>
      <c r="AI41" s="1" t="s">
        <v>564</v>
      </c>
      <c r="AJ41" s="1" t="s">
        <v>64</v>
      </c>
      <c r="AK41" s="1" t="s">
        <v>59</v>
      </c>
      <c r="AL41" s="1" t="s">
        <v>1352</v>
      </c>
      <c r="AM41" s="1" t="s">
        <v>1309</v>
      </c>
      <c r="AN41" s="1" t="s">
        <v>1346</v>
      </c>
      <c r="AO41" s="1" t="s">
        <v>1322</v>
      </c>
      <c r="AP41" s="1" t="s">
        <v>1312</v>
      </c>
      <c r="AQ41" s="1" t="s">
        <v>1398</v>
      </c>
      <c r="AR41" s="1" t="s">
        <v>1346</v>
      </c>
      <c r="AS41" s="1" t="s">
        <v>1346</v>
      </c>
      <c r="AT41" s="1" t="s">
        <v>1301</v>
      </c>
      <c r="AU41" s="1" t="s">
        <v>1346</v>
      </c>
      <c r="AV41" s="1" t="s">
        <v>1301</v>
      </c>
      <c r="AW41" s="1" t="s">
        <v>1301</v>
      </c>
      <c r="AX41" s="1" t="s">
        <v>1301</v>
      </c>
      <c r="AY41" s="1" t="s">
        <v>1346</v>
      </c>
      <c r="AZ41" s="1" t="s">
        <v>1301</v>
      </c>
      <c r="BA41" s="1" t="s">
        <v>1301</v>
      </c>
      <c r="BB41" s="1" t="s">
        <v>1301</v>
      </c>
      <c r="BC41" s="1" t="s">
        <v>64</v>
      </c>
      <c r="BD41" s="1" t="s">
        <v>1455</v>
      </c>
      <c r="BE41" s="1" t="s">
        <v>1315</v>
      </c>
      <c r="BF41" s="1" t="s">
        <v>193</v>
      </c>
      <c r="BG41" s="1"/>
    </row>
    <row r="42" spans="1:59">
      <c r="A42" s="1">
        <v>39</v>
      </c>
      <c r="B42" s="1" t="s">
        <v>1298</v>
      </c>
      <c r="C42" s="1" t="s">
        <v>1299</v>
      </c>
      <c r="D42" s="1" t="s">
        <v>54</v>
      </c>
      <c r="E42" s="1" t="s">
        <v>564</v>
      </c>
      <c r="F42" s="1" t="s">
        <v>51</v>
      </c>
      <c r="G42" s="1" t="s">
        <v>52</v>
      </c>
      <c r="H42" s="1" t="s">
        <v>173</v>
      </c>
      <c r="I42" s="1" t="s">
        <v>1495</v>
      </c>
      <c r="J42" s="1" t="s">
        <v>200</v>
      </c>
      <c r="K42" s="1">
        <v>300</v>
      </c>
      <c r="L42" s="1">
        <v>80</v>
      </c>
      <c r="M42" s="1">
        <v>80</v>
      </c>
      <c r="N42" s="1">
        <v>0</v>
      </c>
      <c r="O42" s="1">
        <v>80</v>
      </c>
      <c r="P42" s="1">
        <v>80</v>
      </c>
      <c r="Q42" s="1">
        <v>0</v>
      </c>
      <c r="R42" s="1">
        <v>0</v>
      </c>
      <c r="S42" s="1">
        <v>0</v>
      </c>
      <c r="T42" s="1" t="s">
        <v>1301</v>
      </c>
      <c r="U42" s="1" t="s">
        <v>1302</v>
      </c>
      <c r="V42" s="1" t="s">
        <v>1303</v>
      </c>
      <c r="W42" s="1" t="s">
        <v>64</v>
      </c>
      <c r="X42" s="1" t="s">
        <v>59</v>
      </c>
      <c r="Y42" s="1" t="s">
        <v>59</v>
      </c>
      <c r="Z42" s="1" t="s">
        <v>1166</v>
      </c>
      <c r="AA42" s="1" t="s">
        <v>59</v>
      </c>
      <c r="AB42" s="1" t="s">
        <v>160</v>
      </c>
      <c r="AC42" s="1" t="s">
        <v>200</v>
      </c>
      <c r="AD42" s="1" t="s">
        <v>59</v>
      </c>
      <c r="AE42" s="1" t="s">
        <v>1305</v>
      </c>
      <c r="AF42" s="1" t="s">
        <v>57</v>
      </c>
      <c r="AG42" s="1" t="s">
        <v>1380</v>
      </c>
      <c r="AH42" s="1" t="s">
        <v>57</v>
      </c>
      <c r="AI42" s="1" t="s">
        <v>564</v>
      </c>
      <c r="AJ42" s="1" t="s">
        <v>64</v>
      </c>
      <c r="AK42" s="1" t="s">
        <v>59</v>
      </c>
      <c r="AL42" s="1" t="s">
        <v>1370</v>
      </c>
      <c r="AM42" s="1" t="s">
        <v>1309</v>
      </c>
      <c r="AN42" s="1" t="s">
        <v>1451</v>
      </c>
      <c r="AO42" s="1" t="s">
        <v>1370</v>
      </c>
      <c r="AP42" s="1" t="s">
        <v>1312</v>
      </c>
      <c r="AQ42" s="1" t="s">
        <v>1324</v>
      </c>
      <c r="AR42" s="1" t="s">
        <v>1451</v>
      </c>
      <c r="AS42" s="1" t="s">
        <v>1451</v>
      </c>
      <c r="AT42" s="1" t="s">
        <v>1301</v>
      </c>
      <c r="AU42" s="1" t="s">
        <v>1451</v>
      </c>
      <c r="AV42" s="1" t="s">
        <v>1451</v>
      </c>
      <c r="AW42" s="1" t="s">
        <v>1301</v>
      </c>
      <c r="AX42" s="1" t="s">
        <v>1301</v>
      </c>
      <c r="AY42" s="1" t="s">
        <v>1301</v>
      </c>
      <c r="AZ42" s="1" t="s">
        <v>1301</v>
      </c>
      <c r="BA42" s="1" t="s">
        <v>1301</v>
      </c>
      <c r="BB42" s="1" t="s">
        <v>1301</v>
      </c>
      <c r="BC42" s="1" t="s">
        <v>64</v>
      </c>
      <c r="BD42" s="1" t="s">
        <v>1369</v>
      </c>
      <c r="BE42" s="1" t="s">
        <v>1315</v>
      </c>
      <c r="BF42" s="1" t="s">
        <v>198</v>
      </c>
      <c r="BG42" s="1"/>
    </row>
    <row r="43" spans="1:59">
      <c r="A43" s="1">
        <v>40</v>
      </c>
      <c r="B43" s="1" t="s">
        <v>1298</v>
      </c>
      <c r="C43" s="1" t="s">
        <v>1299</v>
      </c>
      <c r="D43" s="1" t="s">
        <v>54</v>
      </c>
      <c r="E43" s="1" t="s">
        <v>564</v>
      </c>
      <c r="F43" s="1" t="s">
        <v>51</v>
      </c>
      <c r="G43" s="1" t="s">
        <v>52</v>
      </c>
      <c r="H43" s="1" t="s">
        <v>173</v>
      </c>
      <c r="I43" s="1" t="s">
        <v>1496</v>
      </c>
      <c r="J43" s="1" t="s">
        <v>183</v>
      </c>
      <c r="K43" s="1">
        <v>25</v>
      </c>
      <c r="L43" s="1">
        <v>25</v>
      </c>
      <c r="M43" s="1">
        <v>25</v>
      </c>
      <c r="N43" s="1">
        <v>0</v>
      </c>
      <c r="O43" s="1">
        <v>25</v>
      </c>
      <c r="P43" s="1">
        <v>0</v>
      </c>
      <c r="Q43" s="1">
        <v>25</v>
      </c>
      <c r="R43" s="1">
        <v>0</v>
      </c>
      <c r="S43" s="1">
        <v>0</v>
      </c>
      <c r="T43" s="1" t="s">
        <v>1301</v>
      </c>
      <c r="U43" s="1" t="s">
        <v>1302</v>
      </c>
      <c r="V43" s="1" t="s">
        <v>1303</v>
      </c>
      <c r="W43" s="1" t="s">
        <v>64</v>
      </c>
      <c r="X43" s="1" t="s">
        <v>59</v>
      </c>
      <c r="Y43" s="1" t="s">
        <v>59</v>
      </c>
      <c r="Z43" s="1" t="s">
        <v>1497</v>
      </c>
      <c r="AA43" s="1" t="s">
        <v>64</v>
      </c>
      <c r="AB43" s="1" t="s">
        <v>75</v>
      </c>
      <c r="AC43" s="1" t="s">
        <v>204</v>
      </c>
      <c r="AD43" s="1" t="s">
        <v>59</v>
      </c>
      <c r="AE43" s="1" t="s">
        <v>1318</v>
      </c>
      <c r="AF43" s="1" t="s">
        <v>1487</v>
      </c>
      <c r="AG43" s="1" t="s">
        <v>1380</v>
      </c>
      <c r="AH43" s="1" t="s">
        <v>1498</v>
      </c>
      <c r="AI43" s="1" t="s">
        <v>564</v>
      </c>
      <c r="AJ43" s="1" t="s">
        <v>64</v>
      </c>
      <c r="AK43" s="1" t="s">
        <v>59</v>
      </c>
      <c r="AL43" s="1" t="s">
        <v>1352</v>
      </c>
      <c r="AM43" s="1" t="s">
        <v>1309</v>
      </c>
      <c r="AN43" s="1" t="s">
        <v>1484</v>
      </c>
      <c r="AO43" s="1" t="s">
        <v>1433</v>
      </c>
      <c r="AP43" s="1" t="s">
        <v>1312</v>
      </c>
      <c r="AQ43" s="1" t="s">
        <v>1322</v>
      </c>
      <c r="AR43" s="1" t="s">
        <v>1484</v>
      </c>
      <c r="AS43" s="1" t="s">
        <v>1484</v>
      </c>
      <c r="AT43" s="1" t="s">
        <v>1301</v>
      </c>
      <c r="AU43" s="1" t="s">
        <v>1484</v>
      </c>
      <c r="AV43" s="1" t="s">
        <v>1301</v>
      </c>
      <c r="AW43" s="1" t="s">
        <v>1484</v>
      </c>
      <c r="AX43" s="1" t="s">
        <v>1301</v>
      </c>
      <c r="AY43" s="1" t="s">
        <v>1301</v>
      </c>
      <c r="AZ43" s="1" t="s">
        <v>1301</v>
      </c>
      <c r="BA43" s="1" t="s">
        <v>1301</v>
      </c>
      <c r="BB43" s="1" t="s">
        <v>1301</v>
      </c>
      <c r="BC43" s="1" t="s">
        <v>64</v>
      </c>
      <c r="BD43" s="1" t="s">
        <v>1442</v>
      </c>
      <c r="BE43" s="1" t="s">
        <v>1315</v>
      </c>
      <c r="BF43" s="1" t="s">
        <v>201</v>
      </c>
      <c r="BG43" s="1"/>
    </row>
    <row r="44" spans="1:59">
      <c r="A44" s="1">
        <v>41</v>
      </c>
      <c r="B44" s="1" t="s">
        <v>1298</v>
      </c>
      <c r="C44" s="1" t="s">
        <v>1299</v>
      </c>
      <c r="D44" s="1" t="s">
        <v>54</v>
      </c>
      <c r="E44" s="1" t="s">
        <v>564</v>
      </c>
      <c r="F44" s="1" t="s">
        <v>51</v>
      </c>
      <c r="G44" s="1" t="s">
        <v>52</v>
      </c>
      <c r="H44" s="1" t="s">
        <v>173</v>
      </c>
      <c r="I44" s="1" t="s">
        <v>1499</v>
      </c>
      <c r="J44" s="1" t="s">
        <v>207</v>
      </c>
      <c r="K44" s="1">
        <v>100</v>
      </c>
      <c r="L44" s="1">
        <v>90</v>
      </c>
      <c r="M44" s="1">
        <v>90</v>
      </c>
      <c r="N44" s="1">
        <v>0</v>
      </c>
      <c r="O44" s="1">
        <v>90</v>
      </c>
      <c r="P44" s="1">
        <v>0</v>
      </c>
      <c r="Q44" s="1">
        <v>90</v>
      </c>
      <c r="R44" s="1">
        <v>0</v>
      </c>
      <c r="S44" s="1">
        <v>0</v>
      </c>
      <c r="T44" s="1" t="s">
        <v>1301</v>
      </c>
      <c r="U44" s="1" t="s">
        <v>1302</v>
      </c>
      <c r="V44" s="1" t="s">
        <v>1303</v>
      </c>
      <c r="W44" s="1" t="s">
        <v>64</v>
      </c>
      <c r="X44" s="1" t="s">
        <v>59</v>
      </c>
      <c r="Y44" s="1" t="s">
        <v>59</v>
      </c>
      <c r="Z44" s="1" t="s">
        <v>1166</v>
      </c>
      <c r="AA44" s="1" t="s">
        <v>59</v>
      </c>
      <c r="AB44" s="1" t="s">
        <v>63</v>
      </c>
      <c r="AC44" s="1" t="s">
        <v>208</v>
      </c>
      <c r="AD44" s="1" t="s">
        <v>59</v>
      </c>
      <c r="AE44" s="1" t="s">
        <v>1318</v>
      </c>
      <c r="AF44" s="1" t="s">
        <v>1343</v>
      </c>
      <c r="AG44" s="1" t="s">
        <v>1344</v>
      </c>
      <c r="AH44" s="1" t="s">
        <v>1345</v>
      </c>
      <c r="AI44" s="1" t="s">
        <v>564</v>
      </c>
      <c r="AJ44" s="1" t="s">
        <v>64</v>
      </c>
      <c r="AK44" s="1" t="s">
        <v>59</v>
      </c>
      <c r="AL44" s="1" t="s">
        <v>1352</v>
      </c>
      <c r="AM44" s="1" t="s">
        <v>1309</v>
      </c>
      <c r="AN44" s="1" t="s">
        <v>1346</v>
      </c>
      <c r="AO44" s="1" t="s">
        <v>1324</v>
      </c>
      <c r="AP44" s="1" t="s">
        <v>1312</v>
      </c>
      <c r="AQ44" s="1" t="s">
        <v>1398</v>
      </c>
      <c r="AR44" s="1" t="s">
        <v>1346</v>
      </c>
      <c r="AS44" s="1" t="s">
        <v>1346</v>
      </c>
      <c r="AT44" s="1" t="s">
        <v>1301</v>
      </c>
      <c r="AU44" s="1" t="s">
        <v>1346</v>
      </c>
      <c r="AV44" s="1" t="s">
        <v>1301</v>
      </c>
      <c r="AW44" s="1" t="s">
        <v>1346</v>
      </c>
      <c r="AX44" s="1" t="s">
        <v>1301</v>
      </c>
      <c r="AY44" s="1" t="s">
        <v>1301</v>
      </c>
      <c r="AZ44" s="1" t="s">
        <v>1301</v>
      </c>
      <c r="BA44" s="1" t="s">
        <v>1301</v>
      </c>
      <c r="BB44" s="1" t="s">
        <v>1301</v>
      </c>
      <c r="BC44" s="1" t="s">
        <v>64</v>
      </c>
      <c r="BD44" s="1" t="s">
        <v>1369</v>
      </c>
      <c r="BE44" s="1" t="s">
        <v>1315</v>
      </c>
      <c r="BF44" s="1" t="s">
        <v>205</v>
      </c>
      <c r="BG44" s="1"/>
    </row>
    <row r="45" spans="1:59">
      <c r="A45" s="1">
        <v>42</v>
      </c>
      <c r="B45" s="1" t="s">
        <v>1298</v>
      </c>
      <c r="C45" s="1" t="s">
        <v>1299</v>
      </c>
      <c r="D45" s="1" t="s">
        <v>54</v>
      </c>
      <c r="E45" s="1" t="s">
        <v>564</v>
      </c>
      <c r="F45" s="1" t="s">
        <v>51</v>
      </c>
      <c r="G45" s="1" t="s">
        <v>52</v>
      </c>
      <c r="H45" s="1" t="s">
        <v>173</v>
      </c>
      <c r="I45" s="1" t="s">
        <v>1500</v>
      </c>
      <c r="J45" s="1" t="s">
        <v>211</v>
      </c>
      <c r="K45" s="1">
        <v>130</v>
      </c>
      <c r="L45" s="1">
        <v>130</v>
      </c>
      <c r="M45" s="1">
        <v>130</v>
      </c>
      <c r="N45" s="1">
        <v>0</v>
      </c>
      <c r="O45" s="1">
        <v>130</v>
      </c>
      <c r="P45" s="1">
        <v>50</v>
      </c>
      <c r="Q45" s="1">
        <v>0</v>
      </c>
      <c r="R45" s="1">
        <v>0</v>
      </c>
      <c r="S45" s="1">
        <v>80</v>
      </c>
      <c r="T45" s="1" t="s">
        <v>1301</v>
      </c>
      <c r="U45" s="1" t="s">
        <v>1302</v>
      </c>
      <c r="V45" s="1" t="s">
        <v>1303</v>
      </c>
      <c r="W45" s="1" t="s">
        <v>64</v>
      </c>
      <c r="X45" s="1" t="s">
        <v>59</v>
      </c>
      <c r="Y45" s="1" t="s">
        <v>59</v>
      </c>
      <c r="Z45" s="1" t="s">
        <v>1359</v>
      </c>
      <c r="AA45" s="1" t="s">
        <v>64</v>
      </c>
      <c r="AB45" s="1" t="s">
        <v>148</v>
      </c>
      <c r="AC45" s="1" t="s">
        <v>212</v>
      </c>
      <c r="AD45" s="1" t="s">
        <v>59</v>
      </c>
      <c r="AE45" s="1" t="s">
        <v>1305</v>
      </c>
      <c r="AF45" s="1" t="s">
        <v>57</v>
      </c>
      <c r="AG45" s="1" t="s">
        <v>1307</v>
      </c>
      <c r="AH45" s="1" t="s">
        <v>1356</v>
      </c>
      <c r="AI45" s="1" t="s">
        <v>1351</v>
      </c>
      <c r="AJ45" s="1" t="s">
        <v>64</v>
      </c>
      <c r="AK45" s="1" t="s">
        <v>59</v>
      </c>
      <c r="AL45" s="1" t="s">
        <v>1398</v>
      </c>
      <c r="AM45" s="1" t="s">
        <v>1309</v>
      </c>
      <c r="AN45" s="1" t="s">
        <v>1442</v>
      </c>
      <c r="AO45" s="1" t="s">
        <v>1471</v>
      </c>
      <c r="AP45" s="1" t="s">
        <v>1312</v>
      </c>
      <c r="AQ45" s="1" t="s">
        <v>1490</v>
      </c>
      <c r="AR45" s="1" t="s">
        <v>1442</v>
      </c>
      <c r="AS45" s="1" t="s">
        <v>1442</v>
      </c>
      <c r="AT45" s="1" t="s">
        <v>1301</v>
      </c>
      <c r="AU45" s="1" t="s">
        <v>1442</v>
      </c>
      <c r="AV45" s="1" t="s">
        <v>1323</v>
      </c>
      <c r="AW45" s="1" t="s">
        <v>1301</v>
      </c>
      <c r="AX45" s="1" t="s">
        <v>1301</v>
      </c>
      <c r="AY45" s="1" t="s">
        <v>1451</v>
      </c>
      <c r="AZ45" s="1" t="s">
        <v>1301</v>
      </c>
      <c r="BA45" s="1" t="s">
        <v>1301</v>
      </c>
      <c r="BB45" s="1" t="s">
        <v>1301</v>
      </c>
      <c r="BC45" s="1" t="s">
        <v>64</v>
      </c>
      <c r="BD45" s="1" t="s">
        <v>1369</v>
      </c>
      <c r="BE45" s="1" t="s">
        <v>1315</v>
      </c>
      <c r="BF45" s="1" t="s">
        <v>209</v>
      </c>
      <c r="BG45" s="1"/>
    </row>
    <row r="46" spans="1:59">
      <c r="A46" s="1">
        <v>43</v>
      </c>
      <c r="B46" s="1" t="s">
        <v>1298</v>
      </c>
      <c r="C46" s="1" t="s">
        <v>1299</v>
      </c>
      <c r="D46" s="1" t="s">
        <v>54</v>
      </c>
      <c r="E46" s="1" t="s">
        <v>564</v>
      </c>
      <c r="F46" s="1" t="s">
        <v>51</v>
      </c>
      <c r="G46" s="1" t="s">
        <v>52</v>
      </c>
      <c r="H46" s="1" t="s">
        <v>173</v>
      </c>
      <c r="I46" s="1" t="s">
        <v>1501</v>
      </c>
      <c r="J46" s="1" t="s">
        <v>215</v>
      </c>
      <c r="K46" s="1">
        <v>50</v>
      </c>
      <c r="L46" s="1">
        <v>40</v>
      </c>
      <c r="M46" s="1">
        <v>40</v>
      </c>
      <c r="N46" s="1">
        <v>0</v>
      </c>
      <c r="O46" s="1">
        <v>40</v>
      </c>
      <c r="P46" s="1">
        <v>40</v>
      </c>
      <c r="Q46" s="1">
        <v>0</v>
      </c>
      <c r="R46" s="1">
        <v>0</v>
      </c>
      <c r="S46" s="1">
        <v>0</v>
      </c>
      <c r="T46" s="1" t="s">
        <v>1301</v>
      </c>
      <c r="U46" s="1" t="s">
        <v>1302</v>
      </c>
      <c r="V46" s="1" t="s">
        <v>1303</v>
      </c>
      <c r="W46" s="1" t="s">
        <v>64</v>
      </c>
      <c r="X46" s="1" t="s">
        <v>59</v>
      </c>
      <c r="Y46" s="1" t="s">
        <v>59</v>
      </c>
      <c r="Z46" s="1" t="s">
        <v>1328</v>
      </c>
      <c r="AA46" s="1" t="s">
        <v>64</v>
      </c>
      <c r="AB46" s="1" t="s">
        <v>148</v>
      </c>
      <c r="AC46" s="1" t="s">
        <v>215</v>
      </c>
      <c r="AD46" s="1" t="s">
        <v>59</v>
      </c>
      <c r="AE46" s="1" t="s">
        <v>1318</v>
      </c>
      <c r="AF46" s="1" t="s">
        <v>1436</v>
      </c>
      <c r="AG46" s="1" t="s">
        <v>1488</v>
      </c>
      <c r="AH46" s="1" t="s">
        <v>1321</v>
      </c>
      <c r="AI46" s="1" t="s">
        <v>1351</v>
      </c>
      <c r="AJ46" s="1" t="s">
        <v>64</v>
      </c>
      <c r="AK46" s="1" t="s">
        <v>59</v>
      </c>
      <c r="AL46" s="1" t="s">
        <v>1370</v>
      </c>
      <c r="AM46" s="1" t="s">
        <v>1309</v>
      </c>
      <c r="AN46" s="1" t="s">
        <v>1454</v>
      </c>
      <c r="AO46" s="1" t="s">
        <v>1352</v>
      </c>
      <c r="AP46" s="1" t="s">
        <v>1312</v>
      </c>
      <c r="AQ46" s="1" t="s">
        <v>1322</v>
      </c>
      <c r="AR46" s="1" t="s">
        <v>1454</v>
      </c>
      <c r="AS46" s="1" t="s">
        <v>1454</v>
      </c>
      <c r="AT46" s="1" t="s">
        <v>1301</v>
      </c>
      <c r="AU46" s="1" t="s">
        <v>1454</v>
      </c>
      <c r="AV46" s="1" t="s">
        <v>1454</v>
      </c>
      <c r="AW46" s="1" t="s">
        <v>1301</v>
      </c>
      <c r="AX46" s="1" t="s">
        <v>1301</v>
      </c>
      <c r="AY46" s="1" t="s">
        <v>1301</v>
      </c>
      <c r="AZ46" s="1" t="s">
        <v>1301</v>
      </c>
      <c r="BA46" s="1" t="s">
        <v>1301</v>
      </c>
      <c r="BB46" s="1" t="s">
        <v>1301</v>
      </c>
      <c r="BC46" s="1" t="s">
        <v>64</v>
      </c>
      <c r="BD46" s="1" t="s">
        <v>1502</v>
      </c>
      <c r="BE46" s="1" t="s">
        <v>1315</v>
      </c>
      <c r="BF46" s="1" t="s">
        <v>213</v>
      </c>
      <c r="BG46" s="1"/>
    </row>
    <row r="47" spans="1:59">
      <c r="A47" s="1">
        <v>44</v>
      </c>
      <c r="B47" s="1" t="s">
        <v>1298</v>
      </c>
      <c r="C47" s="1" t="s">
        <v>1299</v>
      </c>
      <c r="D47" s="1" t="s">
        <v>54</v>
      </c>
      <c r="E47" s="1" t="s">
        <v>564</v>
      </c>
      <c r="F47" s="1" t="s">
        <v>51</v>
      </c>
      <c r="G47" s="1" t="s">
        <v>52</v>
      </c>
      <c r="H47" s="1" t="s">
        <v>173</v>
      </c>
      <c r="I47" s="1" t="s">
        <v>1503</v>
      </c>
      <c r="J47" s="1" t="s">
        <v>218</v>
      </c>
      <c r="K47" s="1">
        <v>50</v>
      </c>
      <c r="L47" s="1">
        <v>50</v>
      </c>
      <c r="M47" s="1">
        <v>50</v>
      </c>
      <c r="N47" s="1">
        <v>0</v>
      </c>
      <c r="O47" s="1">
        <v>50</v>
      </c>
      <c r="P47" s="1">
        <v>50</v>
      </c>
      <c r="Q47" s="1">
        <v>0</v>
      </c>
      <c r="R47" s="1">
        <v>0</v>
      </c>
      <c r="S47" s="1">
        <v>0</v>
      </c>
      <c r="T47" s="1" t="s">
        <v>1301</v>
      </c>
      <c r="U47" s="1" t="s">
        <v>1302</v>
      </c>
      <c r="V47" s="1" t="s">
        <v>1303</v>
      </c>
      <c r="W47" s="1" t="s">
        <v>64</v>
      </c>
      <c r="X47" s="1" t="s">
        <v>64</v>
      </c>
      <c r="Y47" s="1" t="s">
        <v>59</v>
      </c>
      <c r="Z47" s="1" t="s">
        <v>1504</v>
      </c>
      <c r="AA47" s="1" t="s">
        <v>64</v>
      </c>
      <c r="AB47" s="1" t="s">
        <v>148</v>
      </c>
      <c r="AC47" s="1" t="s">
        <v>218</v>
      </c>
      <c r="AD47" s="1" t="s">
        <v>59</v>
      </c>
      <c r="AE47" s="1" t="s">
        <v>1318</v>
      </c>
      <c r="AF47" s="1" t="s">
        <v>1436</v>
      </c>
      <c r="AG47" s="1" t="s">
        <v>1380</v>
      </c>
      <c r="AH47" s="1" t="s">
        <v>1505</v>
      </c>
      <c r="AI47" s="1" t="s">
        <v>1478</v>
      </c>
      <c r="AJ47" s="1" t="s">
        <v>64</v>
      </c>
      <c r="AK47" s="1" t="s">
        <v>59</v>
      </c>
      <c r="AL47" s="1" t="s">
        <v>1363</v>
      </c>
      <c r="AM47" s="1" t="s">
        <v>1309</v>
      </c>
      <c r="AN47" s="1" t="s">
        <v>1323</v>
      </c>
      <c r="AO47" s="1" t="s">
        <v>1370</v>
      </c>
      <c r="AP47" s="1" t="s">
        <v>1312</v>
      </c>
      <c r="AQ47" s="1" t="s">
        <v>1322</v>
      </c>
      <c r="AR47" s="1" t="s">
        <v>1323</v>
      </c>
      <c r="AS47" s="1" t="s">
        <v>1323</v>
      </c>
      <c r="AT47" s="1" t="s">
        <v>1301</v>
      </c>
      <c r="AU47" s="1" t="s">
        <v>1323</v>
      </c>
      <c r="AV47" s="1" t="s">
        <v>1323</v>
      </c>
      <c r="AW47" s="1" t="s">
        <v>1301</v>
      </c>
      <c r="AX47" s="1" t="s">
        <v>1301</v>
      </c>
      <c r="AY47" s="1" t="s">
        <v>1301</v>
      </c>
      <c r="AZ47" s="1" t="s">
        <v>1301</v>
      </c>
      <c r="BA47" s="1" t="s">
        <v>1301</v>
      </c>
      <c r="BB47" s="1" t="s">
        <v>1301</v>
      </c>
      <c r="BC47" s="1" t="s">
        <v>64</v>
      </c>
      <c r="BD47" s="1" t="s">
        <v>1506</v>
      </c>
      <c r="BE47" s="1" t="s">
        <v>1315</v>
      </c>
      <c r="BF47" s="1" t="s">
        <v>216</v>
      </c>
      <c r="BG47" s="1"/>
    </row>
    <row r="48" spans="1:59">
      <c r="A48" s="1">
        <v>45</v>
      </c>
      <c r="B48" s="1" t="s">
        <v>1298</v>
      </c>
      <c r="C48" s="1" t="s">
        <v>1299</v>
      </c>
      <c r="D48" s="1" t="s">
        <v>54</v>
      </c>
      <c r="E48" s="1" t="s">
        <v>564</v>
      </c>
      <c r="F48" s="1" t="s">
        <v>51</v>
      </c>
      <c r="G48" s="1" t="s">
        <v>52</v>
      </c>
      <c r="H48" s="1" t="s">
        <v>173</v>
      </c>
      <c r="I48" s="1" t="s">
        <v>1507</v>
      </c>
      <c r="J48" s="1" t="s">
        <v>222</v>
      </c>
      <c r="K48" s="1">
        <v>50</v>
      </c>
      <c r="L48" s="1">
        <v>50</v>
      </c>
      <c r="M48" s="1">
        <v>50</v>
      </c>
      <c r="N48" s="1">
        <v>0</v>
      </c>
      <c r="O48" s="1">
        <v>50</v>
      </c>
      <c r="P48" s="1">
        <v>50</v>
      </c>
      <c r="Q48" s="1">
        <v>0</v>
      </c>
      <c r="R48" s="1">
        <v>0</v>
      </c>
      <c r="S48" s="1">
        <v>0</v>
      </c>
      <c r="T48" s="1" t="s">
        <v>1301</v>
      </c>
      <c r="U48" s="1" t="s">
        <v>1302</v>
      </c>
      <c r="V48" s="1" t="s">
        <v>1303</v>
      </c>
      <c r="W48" s="1" t="s">
        <v>64</v>
      </c>
      <c r="X48" s="1" t="s">
        <v>59</v>
      </c>
      <c r="Y48" s="1" t="s">
        <v>59</v>
      </c>
      <c r="Z48" s="1" t="s">
        <v>1508</v>
      </c>
      <c r="AA48" s="1" t="s">
        <v>64</v>
      </c>
      <c r="AB48" s="1" t="s">
        <v>148</v>
      </c>
      <c r="AC48" s="1" t="s">
        <v>222</v>
      </c>
      <c r="AD48" s="1" t="s">
        <v>59</v>
      </c>
      <c r="AE48" s="1" t="s">
        <v>1305</v>
      </c>
      <c r="AF48" s="1" t="s">
        <v>57</v>
      </c>
      <c r="AG48" s="1" t="s">
        <v>1395</v>
      </c>
      <c r="AH48" s="1" t="s">
        <v>57</v>
      </c>
      <c r="AI48" s="1" t="s">
        <v>564</v>
      </c>
      <c r="AJ48" s="1" t="s">
        <v>64</v>
      </c>
      <c r="AK48" s="1" t="s">
        <v>59</v>
      </c>
      <c r="AL48" s="1" t="s">
        <v>1466</v>
      </c>
      <c r="AM48" s="1" t="s">
        <v>1309</v>
      </c>
      <c r="AN48" s="1" t="s">
        <v>1323</v>
      </c>
      <c r="AO48" s="1" t="s">
        <v>1440</v>
      </c>
      <c r="AP48" s="1" t="s">
        <v>1312</v>
      </c>
      <c r="AQ48" s="1" t="s">
        <v>1333</v>
      </c>
      <c r="AR48" s="1" t="s">
        <v>1323</v>
      </c>
      <c r="AS48" s="1" t="s">
        <v>1323</v>
      </c>
      <c r="AT48" s="1" t="s">
        <v>1301</v>
      </c>
      <c r="AU48" s="1" t="s">
        <v>1323</v>
      </c>
      <c r="AV48" s="1" t="s">
        <v>1323</v>
      </c>
      <c r="AW48" s="1" t="s">
        <v>1301</v>
      </c>
      <c r="AX48" s="1" t="s">
        <v>1301</v>
      </c>
      <c r="AY48" s="1" t="s">
        <v>1301</v>
      </c>
      <c r="AZ48" s="1" t="s">
        <v>1301</v>
      </c>
      <c r="BA48" s="1" t="s">
        <v>1301</v>
      </c>
      <c r="BB48" s="1" t="s">
        <v>1301</v>
      </c>
      <c r="BC48" s="1" t="s">
        <v>64</v>
      </c>
      <c r="BD48" s="1" t="s">
        <v>1369</v>
      </c>
      <c r="BE48" s="1" t="s">
        <v>1315</v>
      </c>
      <c r="BF48" s="1" t="s">
        <v>219</v>
      </c>
      <c r="BG48" s="1"/>
    </row>
    <row r="49" spans="1:59">
      <c r="A49" s="1">
        <v>46</v>
      </c>
      <c r="B49" s="1" t="s">
        <v>1298</v>
      </c>
      <c r="C49" s="1" t="s">
        <v>1299</v>
      </c>
      <c r="D49" s="1" t="s">
        <v>54</v>
      </c>
      <c r="E49" s="1" t="s">
        <v>564</v>
      </c>
      <c r="F49" s="1" t="s">
        <v>51</v>
      </c>
      <c r="G49" s="1" t="s">
        <v>52</v>
      </c>
      <c r="H49" s="1" t="s">
        <v>173</v>
      </c>
      <c r="I49" s="1" t="s">
        <v>1509</v>
      </c>
      <c r="J49" s="1" t="s">
        <v>110</v>
      </c>
      <c r="K49" s="1">
        <v>80</v>
      </c>
      <c r="L49" s="1">
        <v>50</v>
      </c>
      <c r="M49" s="1">
        <v>50</v>
      </c>
      <c r="N49" s="1">
        <v>0</v>
      </c>
      <c r="O49" s="1">
        <v>50</v>
      </c>
      <c r="P49" s="1">
        <v>50</v>
      </c>
      <c r="Q49" s="1">
        <v>0</v>
      </c>
      <c r="R49" s="1">
        <v>0</v>
      </c>
      <c r="S49" s="1">
        <v>0</v>
      </c>
      <c r="T49" s="1" t="s">
        <v>1301</v>
      </c>
      <c r="U49" s="1" t="s">
        <v>1302</v>
      </c>
      <c r="V49" s="1" t="s">
        <v>1303</v>
      </c>
      <c r="W49" s="1" t="s">
        <v>64</v>
      </c>
      <c r="X49" s="1" t="s">
        <v>59</v>
      </c>
      <c r="Y49" s="1" t="s">
        <v>59</v>
      </c>
      <c r="Z49" s="1" t="s">
        <v>1476</v>
      </c>
      <c r="AA49" s="1" t="s">
        <v>59</v>
      </c>
      <c r="AB49" s="1" t="s">
        <v>111</v>
      </c>
      <c r="AC49" s="1" t="s">
        <v>225</v>
      </c>
      <c r="AD49" s="1" t="s">
        <v>59</v>
      </c>
      <c r="AE49" s="1" t="s">
        <v>1318</v>
      </c>
      <c r="AF49" s="1" t="s">
        <v>1430</v>
      </c>
      <c r="AG49" s="1" t="s">
        <v>1395</v>
      </c>
      <c r="AH49" s="1" t="s">
        <v>1498</v>
      </c>
      <c r="AI49" s="1" t="s">
        <v>564</v>
      </c>
      <c r="AJ49" s="1" t="s">
        <v>64</v>
      </c>
      <c r="AK49" s="1" t="s">
        <v>59</v>
      </c>
      <c r="AL49" s="1" t="s">
        <v>1308</v>
      </c>
      <c r="AM49" s="1" t="s">
        <v>1309</v>
      </c>
      <c r="AN49" s="1" t="s">
        <v>1323</v>
      </c>
      <c r="AO49" s="1" t="s">
        <v>1311</v>
      </c>
      <c r="AP49" s="1" t="s">
        <v>1312</v>
      </c>
      <c r="AQ49" s="1" t="s">
        <v>1313</v>
      </c>
      <c r="AR49" s="1" t="s">
        <v>1323</v>
      </c>
      <c r="AS49" s="1" t="s">
        <v>1323</v>
      </c>
      <c r="AT49" s="1" t="s">
        <v>1301</v>
      </c>
      <c r="AU49" s="1" t="s">
        <v>1323</v>
      </c>
      <c r="AV49" s="1" t="s">
        <v>1323</v>
      </c>
      <c r="AW49" s="1" t="s">
        <v>1301</v>
      </c>
      <c r="AX49" s="1" t="s">
        <v>1301</v>
      </c>
      <c r="AY49" s="1" t="s">
        <v>1301</v>
      </c>
      <c r="AZ49" s="1" t="s">
        <v>1301</v>
      </c>
      <c r="BA49" s="1" t="s">
        <v>1301</v>
      </c>
      <c r="BB49" s="1" t="s">
        <v>1301</v>
      </c>
      <c r="BC49" s="1" t="s">
        <v>64</v>
      </c>
      <c r="BD49" s="1" t="s">
        <v>1425</v>
      </c>
      <c r="BE49" s="1" t="s">
        <v>1315</v>
      </c>
      <c r="BF49" s="1" t="s">
        <v>223</v>
      </c>
      <c r="BG49" s="1"/>
    </row>
    <row r="50" spans="1:59">
      <c r="A50" s="1">
        <v>47</v>
      </c>
      <c r="B50" s="1" t="s">
        <v>1298</v>
      </c>
      <c r="C50" s="1" t="s">
        <v>1299</v>
      </c>
      <c r="D50" s="1" t="s">
        <v>54</v>
      </c>
      <c r="E50" s="1" t="s">
        <v>564</v>
      </c>
      <c r="F50" s="1" t="s">
        <v>51</v>
      </c>
      <c r="G50" s="1" t="s">
        <v>52</v>
      </c>
      <c r="H50" s="1" t="s">
        <v>173</v>
      </c>
      <c r="I50" s="1" t="s">
        <v>1510</v>
      </c>
      <c r="J50" s="1" t="s">
        <v>229</v>
      </c>
      <c r="K50" s="1">
        <v>50</v>
      </c>
      <c r="L50" s="1">
        <v>50</v>
      </c>
      <c r="M50" s="1">
        <v>50</v>
      </c>
      <c r="N50" s="1">
        <v>0</v>
      </c>
      <c r="O50" s="1">
        <v>50</v>
      </c>
      <c r="P50" s="1">
        <v>50</v>
      </c>
      <c r="Q50" s="1">
        <v>0</v>
      </c>
      <c r="R50" s="1">
        <v>0</v>
      </c>
      <c r="S50" s="1">
        <v>0</v>
      </c>
      <c r="T50" s="1" t="s">
        <v>1301</v>
      </c>
      <c r="U50" s="1" t="s">
        <v>1302</v>
      </c>
      <c r="V50" s="1" t="s">
        <v>1303</v>
      </c>
      <c r="W50" s="1" t="s">
        <v>64</v>
      </c>
      <c r="X50" s="1" t="s">
        <v>59</v>
      </c>
      <c r="Y50" s="1" t="s">
        <v>59</v>
      </c>
      <c r="Z50" s="1" t="s">
        <v>1317</v>
      </c>
      <c r="AA50" s="1" t="s">
        <v>59</v>
      </c>
      <c r="AB50" s="1" t="s">
        <v>143</v>
      </c>
      <c r="AC50" s="1" t="s">
        <v>163</v>
      </c>
      <c r="AD50" s="1" t="s">
        <v>59</v>
      </c>
      <c r="AE50" s="1" t="s">
        <v>1305</v>
      </c>
      <c r="AF50" s="1" t="s">
        <v>57</v>
      </c>
      <c r="AG50" s="1" t="s">
        <v>1307</v>
      </c>
      <c r="AH50" s="1" t="s">
        <v>1356</v>
      </c>
      <c r="AI50" s="1" t="s">
        <v>564</v>
      </c>
      <c r="AJ50" s="1" t="s">
        <v>64</v>
      </c>
      <c r="AK50" s="1" t="s">
        <v>59</v>
      </c>
      <c r="AL50" s="1" t="s">
        <v>1424</v>
      </c>
      <c r="AM50" s="1" t="s">
        <v>1309</v>
      </c>
      <c r="AN50" s="1" t="s">
        <v>1323</v>
      </c>
      <c r="AO50" s="1" t="s">
        <v>1511</v>
      </c>
      <c r="AP50" s="1" t="s">
        <v>1312</v>
      </c>
      <c r="AQ50" s="1" t="s">
        <v>1512</v>
      </c>
      <c r="AR50" s="1" t="s">
        <v>1323</v>
      </c>
      <c r="AS50" s="1" t="s">
        <v>1323</v>
      </c>
      <c r="AT50" s="1" t="s">
        <v>1301</v>
      </c>
      <c r="AU50" s="1" t="s">
        <v>1323</v>
      </c>
      <c r="AV50" s="1" t="s">
        <v>1323</v>
      </c>
      <c r="AW50" s="1" t="s">
        <v>1301</v>
      </c>
      <c r="AX50" s="1" t="s">
        <v>1301</v>
      </c>
      <c r="AY50" s="1" t="s">
        <v>1301</v>
      </c>
      <c r="AZ50" s="1" t="s">
        <v>1301</v>
      </c>
      <c r="BA50" s="1" t="s">
        <v>1301</v>
      </c>
      <c r="BB50" s="1" t="s">
        <v>1301</v>
      </c>
      <c r="BC50" s="1" t="s">
        <v>64</v>
      </c>
      <c r="BD50" s="1" t="s">
        <v>1451</v>
      </c>
      <c r="BE50" s="1" t="s">
        <v>1315</v>
      </c>
      <c r="BF50" s="1" t="s">
        <v>226</v>
      </c>
      <c r="BG50" s="1"/>
    </row>
    <row r="51" spans="1:59">
      <c r="A51" s="1">
        <v>48</v>
      </c>
      <c r="B51" s="1" t="s">
        <v>1298</v>
      </c>
      <c r="C51" s="1" t="s">
        <v>1299</v>
      </c>
      <c r="D51" s="1" t="s">
        <v>54</v>
      </c>
      <c r="E51" s="1" t="s">
        <v>564</v>
      </c>
      <c r="F51" s="1" t="s">
        <v>51</v>
      </c>
      <c r="G51" s="1" t="s">
        <v>52</v>
      </c>
      <c r="H51" s="1" t="s">
        <v>173</v>
      </c>
      <c r="I51" s="1" t="s">
        <v>1513</v>
      </c>
      <c r="J51" s="1" t="s">
        <v>204</v>
      </c>
      <c r="K51" s="1">
        <v>40</v>
      </c>
      <c r="L51" s="1">
        <v>40</v>
      </c>
      <c r="M51" s="1">
        <v>40</v>
      </c>
      <c r="N51" s="1">
        <v>0</v>
      </c>
      <c r="O51" s="1">
        <v>40</v>
      </c>
      <c r="P51" s="1">
        <v>20</v>
      </c>
      <c r="Q51" s="1">
        <v>20</v>
      </c>
      <c r="R51" s="1">
        <v>0</v>
      </c>
      <c r="S51" s="1">
        <v>0</v>
      </c>
      <c r="T51" s="1" t="s">
        <v>1301</v>
      </c>
      <c r="U51" s="1" t="s">
        <v>1302</v>
      </c>
      <c r="V51" s="1" t="s">
        <v>1303</v>
      </c>
      <c r="W51" s="1" t="s">
        <v>64</v>
      </c>
      <c r="X51" s="1" t="s">
        <v>59</v>
      </c>
      <c r="Y51" s="1" t="s">
        <v>59</v>
      </c>
      <c r="Z51" s="1" t="s">
        <v>1166</v>
      </c>
      <c r="AA51" s="1" t="s">
        <v>59</v>
      </c>
      <c r="AB51" s="1" t="s">
        <v>160</v>
      </c>
      <c r="AC51" s="1" t="s">
        <v>204</v>
      </c>
      <c r="AD51" s="1" t="s">
        <v>59</v>
      </c>
      <c r="AE51" s="1" t="s">
        <v>1305</v>
      </c>
      <c r="AF51" s="1" t="s">
        <v>57</v>
      </c>
      <c r="AG51" s="1" t="s">
        <v>1307</v>
      </c>
      <c r="AH51" s="1" t="s">
        <v>57</v>
      </c>
      <c r="AI51" s="1" t="s">
        <v>564</v>
      </c>
      <c r="AJ51" s="1" t="s">
        <v>64</v>
      </c>
      <c r="AK51" s="1" t="s">
        <v>59</v>
      </c>
      <c r="AL51" s="1" t="s">
        <v>1308</v>
      </c>
      <c r="AM51" s="1" t="s">
        <v>1309</v>
      </c>
      <c r="AN51" s="1" t="s">
        <v>1454</v>
      </c>
      <c r="AO51" s="1" t="s">
        <v>1311</v>
      </c>
      <c r="AP51" s="1" t="s">
        <v>1312</v>
      </c>
      <c r="AQ51" s="1" t="s">
        <v>1313</v>
      </c>
      <c r="AR51" s="1" t="s">
        <v>1454</v>
      </c>
      <c r="AS51" s="1" t="s">
        <v>1454</v>
      </c>
      <c r="AT51" s="1" t="s">
        <v>1301</v>
      </c>
      <c r="AU51" s="1" t="s">
        <v>1454</v>
      </c>
      <c r="AV51" s="1" t="s">
        <v>1384</v>
      </c>
      <c r="AW51" s="1" t="s">
        <v>1384</v>
      </c>
      <c r="AX51" s="1" t="s">
        <v>1301</v>
      </c>
      <c r="AY51" s="1" t="s">
        <v>1301</v>
      </c>
      <c r="AZ51" s="1" t="s">
        <v>1301</v>
      </c>
      <c r="BA51" s="1" t="s">
        <v>1301</v>
      </c>
      <c r="BB51" s="1" t="s">
        <v>1301</v>
      </c>
      <c r="BC51" s="1" t="s">
        <v>64</v>
      </c>
      <c r="BD51" s="1" t="s">
        <v>1451</v>
      </c>
      <c r="BE51" s="1" t="s">
        <v>1315</v>
      </c>
      <c r="BF51" s="1" t="s">
        <v>230</v>
      </c>
      <c r="BG51" s="1"/>
    </row>
    <row r="52" spans="1:59">
      <c r="A52" s="1">
        <v>49</v>
      </c>
      <c r="B52" s="1" t="s">
        <v>1298</v>
      </c>
      <c r="C52" s="1" t="s">
        <v>1299</v>
      </c>
      <c r="D52" s="1" t="s">
        <v>54</v>
      </c>
      <c r="E52" s="1" t="s">
        <v>564</v>
      </c>
      <c r="F52" s="1" t="s">
        <v>51</v>
      </c>
      <c r="G52" s="1" t="s">
        <v>52</v>
      </c>
      <c r="H52" s="1" t="s">
        <v>235</v>
      </c>
      <c r="I52" s="1" t="s">
        <v>1514</v>
      </c>
      <c r="J52" s="1" t="s">
        <v>122</v>
      </c>
      <c r="K52" s="1">
        <v>10</v>
      </c>
      <c r="L52" s="1">
        <v>8</v>
      </c>
      <c r="M52" s="1">
        <v>8</v>
      </c>
      <c r="N52" s="1">
        <v>0</v>
      </c>
      <c r="O52" s="1">
        <v>8</v>
      </c>
      <c r="P52" s="1">
        <v>0</v>
      </c>
      <c r="Q52" s="1">
        <v>0</v>
      </c>
      <c r="R52" s="1">
        <v>8</v>
      </c>
      <c r="S52" s="1">
        <v>0</v>
      </c>
      <c r="T52" s="1" t="s">
        <v>1301</v>
      </c>
      <c r="U52" s="1" t="s">
        <v>1302</v>
      </c>
      <c r="V52" s="1" t="s">
        <v>1303</v>
      </c>
      <c r="W52" s="1" t="s">
        <v>64</v>
      </c>
      <c r="X52" s="1" t="s">
        <v>59</v>
      </c>
      <c r="Y52" s="1" t="s">
        <v>59</v>
      </c>
      <c r="Z52" s="1" t="s">
        <v>1515</v>
      </c>
      <c r="AA52" s="1" t="s">
        <v>59</v>
      </c>
      <c r="AB52" s="1" t="s">
        <v>236</v>
      </c>
      <c r="AC52" s="1" t="s">
        <v>55</v>
      </c>
      <c r="AD52" s="1" t="s">
        <v>59</v>
      </c>
      <c r="AE52" s="1" t="s">
        <v>1516</v>
      </c>
      <c r="AF52" s="1" t="s">
        <v>57</v>
      </c>
      <c r="AG52" s="1" t="s">
        <v>1517</v>
      </c>
      <c r="AH52" s="1" t="s">
        <v>1447</v>
      </c>
      <c r="AI52" s="1" t="s">
        <v>564</v>
      </c>
      <c r="AJ52" s="1" t="s">
        <v>64</v>
      </c>
      <c r="AK52" s="1" t="s">
        <v>59</v>
      </c>
      <c r="AL52" s="1" t="s">
        <v>1322</v>
      </c>
      <c r="AM52" s="1" t="s">
        <v>1309</v>
      </c>
      <c r="AN52" s="1" t="s">
        <v>1397</v>
      </c>
      <c r="AO52" s="1" t="s">
        <v>1322</v>
      </c>
      <c r="AP52" s="1" t="s">
        <v>1312</v>
      </c>
      <c r="AQ52" s="1" t="s">
        <v>1325</v>
      </c>
      <c r="AR52" s="1" t="s">
        <v>1397</v>
      </c>
      <c r="AS52" s="1" t="s">
        <v>1397</v>
      </c>
      <c r="AT52" s="1" t="s">
        <v>1301</v>
      </c>
      <c r="AU52" s="1" t="s">
        <v>1397</v>
      </c>
      <c r="AV52" s="1" t="s">
        <v>1301</v>
      </c>
      <c r="AW52" s="1" t="s">
        <v>1301</v>
      </c>
      <c r="AX52" s="1" t="s">
        <v>1397</v>
      </c>
      <c r="AY52" s="1" t="s">
        <v>1301</v>
      </c>
      <c r="AZ52" s="1" t="s">
        <v>1301</v>
      </c>
      <c r="BA52" s="1" t="s">
        <v>1301</v>
      </c>
      <c r="BB52" s="1" t="s">
        <v>1301</v>
      </c>
      <c r="BC52" s="1" t="s">
        <v>64</v>
      </c>
      <c r="BD52" s="1" t="s">
        <v>1314</v>
      </c>
      <c r="BE52" s="1" t="s">
        <v>1315</v>
      </c>
      <c r="BF52" s="1" t="s">
        <v>233</v>
      </c>
      <c r="BG52" s="1"/>
    </row>
    <row r="53" spans="1:59">
      <c r="A53" s="1">
        <v>50</v>
      </c>
      <c r="B53" s="1" t="s">
        <v>1298</v>
      </c>
      <c r="C53" s="1" t="s">
        <v>1299</v>
      </c>
      <c r="D53" s="1" t="s">
        <v>54</v>
      </c>
      <c r="E53" s="1" t="s">
        <v>564</v>
      </c>
      <c r="F53" s="1" t="s">
        <v>51</v>
      </c>
      <c r="G53" s="1" t="s">
        <v>52</v>
      </c>
      <c r="H53" s="1" t="s">
        <v>235</v>
      </c>
      <c r="I53" s="1" t="s">
        <v>1518</v>
      </c>
      <c r="J53" s="1" t="s">
        <v>240</v>
      </c>
      <c r="K53" s="1">
        <v>300</v>
      </c>
      <c r="L53" s="1">
        <v>300</v>
      </c>
      <c r="M53" s="1">
        <v>300</v>
      </c>
      <c r="N53" s="1">
        <v>0</v>
      </c>
      <c r="O53" s="1">
        <v>300</v>
      </c>
      <c r="P53" s="1">
        <v>0</v>
      </c>
      <c r="Q53" s="1">
        <v>0</v>
      </c>
      <c r="R53" s="1">
        <v>0</v>
      </c>
      <c r="S53" s="1">
        <v>300</v>
      </c>
      <c r="T53" s="1" t="s">
        <v>1301</v>
      </c>
      <c r="U53" s="1" t="s">
        <v>1302</v>
      </c>
      <c r="V53" s="1" t="s">
        <v>1303</v>
      </c>
      <c r="W53" s="1" t="s">
        <v>64</v>
      </c>
      <c r="X53" s="1" t="s">
        <v>59</v>
      </c>
      <c r="Y53" s="1" t="s">
        <v>59</v>
      </c>
      <c r="Z53" s="1" t="s">
        <v>1317</v>
      </c>
      <c r="AA53" s="1" t="s">
        <v>59</v>
      </c>
      <c r="AB53" s="1" t="s">
        <v>242</v>
      </c>
      <c r="AC53" s="1" t="s">
        <v>241</v>
      </c>
      <c r="AD53" s="1" t="s">
        <v>59</v>
      </c>
      <c r="AE53" s="1" t="s">
        <v>1305</v>
      </c>
      <c r="AF53" s="1" t="s">
        <v>1345</v>
      </c>
      <c r="AG53" s="1" t="s">
        <v>1307</v>
      </c>
      <c r="AH53" s="1" t="s">
        <v>1396</v>
      </c>
      <c r="AI53" s="1" t="s">
        <v>564</v>
      </c>
      <c r="AJ53" s="1" t="s">
        <v>64</v>
      </c>
      <c r="AK53" s="1" t="s">
        <v>59</v>
      </c>
      <c r="AL53" s="1" t="s">
        <v>1433</v>
      </c>
      <c r="AM53" s="1" t="s">
        <v>1309</v>
      </c>
      <c r="AN53" s="1" t="s">
        <v>1353</v>
      </c>
      <c r="AO53" s="1" t="s">
        <v>1322</v>
      </c>
      <c r="AP53" s="1" t="s">
        <v>1312</v>
      </c>
      <c r="AQ53" s="1" t="s">
        <v>1324</v>
      </c>
      <c r="AR53" s="1" t="s">
        <v>1353</v>
      </c>
      <c r="AS53" s="1" t="s">
        <v>1353</v>
      </c>
      <c r="AT53" s="1" t="s">
        <v>1301</v>
      </c>
      <c r="AU53" s="1" t="s">
        <v>1353</v>
      </c>
      <c r="AV53" s="1" t="s">
        <v>1301</v>
      </c>
      <c r="AW53" s="1" t="s">
        <v>1301</v>
      </c>
      <c r="AX53" s="1" t="s">
        <v>1301</v>
      </c>
      <c r="AY53" s="1" t="s">
        <v>1353</v>
      </c>
      <c r="AZ53" s="1" t="s">
        <v>1301</v>
      </c>
      <c r="BA53" s="1" t="s">
        <v>1301</v>
      </c>
      <c r="BB53" s="1" t="s">
        <v>1301</v>
      </c>
      <c r="BC53" s="1" t="s">
        <v>59</v>
      </c>
      <c r="BD53" s="1" t="s">
        <v>1519</v>
      </c>
      <c r="BE53" s="1" t="s">
        <v>1315</v>
      </c>
      <c r="BF53" s="1" t="s">
        <v>237</v>
      </c>
      <c r="BG53" s="1"/>
    </row>
    <row r="54" spans="1:59">
      <c r="A54" s="1">
        <v>51</v>
      </c>
      <c r="B54" s="1" t="s">
        <v>1298</v>
      </c>
      <c r="C54" s="1" t="s">
        <v>1299</v>
      </c>
      <c r="D54" s="1" t="s">
        <v>54</v>
      </c>
      <c r="E54" s="1" t="s">
        <v>564</v>
      </c>
      <c r="F54" s="1" t="s">
        <v>51</v>
      </c>
      <c r="G54" s="1" t="s">
        <v>52</v>
      </c>
      <c r="H54" s="1" t="s">
        <v>235</v>
      </c>
      <c r="I54" s="1" t="s">
        <v>1520</v>
      </c>
      <c r="J54" s="1" t="s">
        <v>245</v>
      </c>
      <c r="K54" s="1">
        <v>50</v>
      </c>
      <c r="L54" s="1">
        <v>50</v>
      </c>
      <c r="M54" s="1">
        <v>50</v>
      </c>
      <c r="N54" s="1">
        <v>0</v>
      </c>
      <c r="O54" s="1">
        <v>50</v>
      </c>
      <c r="P54" s="1">
        <v>50</v>
      </c>
      <c r="Q54" s="1">
        <v>0</v>
      </c>
      <c r="R54" s="1">
        <v>0</v>
      </c>
      <c r="S54" s="1">
        <v>0</v>
      </c>
      <c r="T54" s="1" t="s">
        <v>1301</v>
      </c>
      <c r="U54" s="1" t="s">
        <v>1302</v>
      </c>
      <c r="V54" s="1" t="s">
        <v>1303</v>
      </c>
      <c r="W54" s="1" t="s">
        <v>64</v>
      </c>
      <c r="X54" s="1" t="s">
        <v>59</v>
      </c>
      <c r="Y54" s="1" t="s">
        <v>59</v>
      </c>
      <c r="Z54" s="1" t="s">
        <v>1317</v>
      </c>
      <c r="AA54" s="1" t="s">
        <v>59</v>
      </c>
      <c r="AB54" s="1" t="s">
        <v>75</v>
      </c>
      <c r="AC54" s="1" t="s">
        <v>245</v>
      </c>
      <c r="AD54" s="1" t="s">
        <v>59</v>
      </c>
      <c r="AE54" s="1" t="s">
        <v>1305</v>
      </c>
      <c r="AF54" s="1" t="s">
        <v>57</v>
      </c>
      <c r="AG54" s="1" t="s">
        <v>1307</v>
      </c>
      <c r="AH54" s="1" t="s">
        <v>1306</v>
      </c>
      <c r="AI54" s="1" t="s">
        <v>564</v>
      </c>
      <c r="AJ54" s="1" t="s">
        <v>64</v>
      </c>
      <c r="AK54" s="1" t="s">
        <v>59</v>
      </c>
      <c r="AL54" s="1" t="s">
        <v>1421</v>
      </c>
      <c r="AM54" s="1" t="s">
        <v>1309</v>
      </c>
      <c r="AN54" s="1" t="s">
        <v>1323</v>
      </c>
      <c r="AO54" s="1" t="s">
        <v>1421</v>
      </c>
      <c r="AP54" s="1" t="s">
        <v>1312</v>
      </c>
      <c r="AQ54" s="1" t="s">
        <v>1423</v>
      </c>
      <c r="AR54" s="1" t="s">
        <v>1323</v>
      </c>
      <c r="AS54" s="1" t="s">
        <v>1323</v>
      </c>
      <c r="AT54" s="1" t="s">
        <v>1301</v>
      </c>
      <c r="AU54" s="1" t="s">
        <v>1323</v>
      </c>
      <c r="AV54" s="1" t="s">
        <v>1323</v>
      </c>
      <c r="AW54" s="1" t="s">
        <v>1301</v>
      </c>
      <c r="AX54" s="1" t="s">
        <v>1301</v>
      </c>
      <c r="AY54" s="1" t="s">
        <v>1301</v>
      </c>
      <c r="AZ54" s="1" t="s">
        <v>1301</v>
      </c>
      <c r="BA54" s="1" t="s">
        <v>1301</v>
      </c>
      <c r="BB54" s="1" t="s">
        <v>1301</v>
      </c>
      <c r="BC54" s="1" t="s">
        <v>64</v>
      </c>
      <c r="BD54" s="1" t="s">
        <v>1521</v>
      </c>
      <c r="BE54" s="1" t="s">
        <v>1315</v>
      </c>
      <c r="BF54" s="1" t="s">
        <v>243</v>
      </c>
      <c r="BG54" s="1"/>
    </row>
    <row r="55" spans="1:59">
      <c r="A55" s="1">
        <v>52</v>
      </c>
      <c r="B55" s="1" t="s">
        <v>1298</v>
      </c>
      <c r="C55" s="1" t="s">
        <v>1299</v>
      </c>
      <c r="D55" s="1" t="s">
        <v>54</v>
      </c>
      <c r="E55" s="1" t="s">
        <v>564</v>
      </c>
      <c r="F55" s="1" t="s">
        <v>51</v>
      </c>
      <c r="G55" s="1" t="s">
        <v>52</v>
      </c>
      <c r="H55" s="1" t="s">
        <v>235</v>
      </c>
      <c r="I55" s="1" t="s">
        <v>1522</v>
      </c>
      <c r="J55" s="1" t="s">
        <v>248</v>
      </c>
      <c r="K55" s="1">
        <v>300</v>
      </c>
      <c r="L55" s="1">
        <v>240</v>
      </c>
      <c r="M55" s="1">
        <v>240</v>
      </c>
      <c r="N55" s="1">
        <v>0</v>
      </c>
      <c r="O55" s="1">
        <v>240</v>
      </c>
      <c r="P55" s="1">
        <v>0</v>
      </c>
      <c r="Q55" s="1">
        <v>0</v>
      </c>
      <c r="R55" s="1">
        <v>0</v>
      </c>
      <c r="S55" s="1">
        <v>240</v>
      </c>
      <c r="T55" s="1" t="s">
        <v>1301</v>
      </c>
      <c r="U55" s="1" t="s">
        <v>1302</v>
      </c>
      <c r="V55" s="1" t="s">
        <v>1303</v>
      </c>
      <c r="W55" s="1" t="s">
        <v>64</v>
      </c>
      <c r="X55" s="1" t="s">
        <v>59</v>
      </c>
      <c r="Y55" s="1" t="s">
        <v>59</v>
      </c>
      <c r="Z55" s="1" t="s">
        <v>1317</v>
      </c>
      <c r="AA55" s="1" t="s">
        <v>59</v>
      </c>
      <c r="AB55" s="1" t="s">
        <v>242</v>
      </c>
      <c r="AC55" s="1" t="s">
        <v>248</v>
      </c>
      <c r="AD55" s="1" t="s">
        <v>59</v>
      </c>
      <c r="AE55" s="1" t="s">
        <v>1305</v>
      </c>
      <c r="AF55" s="1" t="s">
        <v>1356</v>
      </c>
      <c r="AG55" s="1" t="s">
        <v>1344</v>
      </c>
      <c r="AH55" s="1" t="s">
        <v>1447</v>
      </c>
      <c r="AI55" s="1" t="s">
        <v>564</v>
      </c>
      <c r="AJ55" s="1" t="s">
        <v>64</v>
      </c>
      <c r="AK55" s="1" t="s">
        <v>59</v>
      </c>
      <c r="AL55" s="1" t="s">
        <v>1322</v>
      </c>
      <c r="AM55" s="1" t="s">
        <v>1309</v>
      </c>
      <c r="AN55" s="1" t="s">
        <v>1523</v>
      </c>
      <c r="AO55" s="1" t="s">
        <v>1324</v>
      </c>
      <c r="AP55" s="1" t="s">
        <v>1312</v>
      </c>
      <c r="AQ55" s="1" t="s">
        <v>1325</v>
      </c>
      <c r="AR55" s="1" t="s">
        <v>1523</v>
      </c>
      <c r="AS55" s="1" t="s">
        <v>1523</v>
      </c>
      <c r="AT55" s="1" t="s">
        <v>1301</v>
      </c>
      <c r="AU55" s="1" t="s">
        <v>1523</v>
      </c>
      <c r="AV55" s="1" t="s">
        <v>1301</v>
      </c>
      <c r="AW55" s="1" t="s">
        <v>1301</v>
      </c>
      <c r="AX55" s="1" t="s">
        <v>1301</v>
      </c>
      <c r="AY55" s="1" t="s">
        <v>1523</v>
      </c>
      <c r="AZ55" s="1" t="s">
        <v>1301</v>
      </c>
      <c r="BA55" s="1" t="s">
        <v>1301</v>
      </c>
      <c r="BB55" s="1" t="s">
        <v>1301</v>
      </c>
      <c r="BC55" s="1" t="s">
        <v>64</v>
      </c>
      <c r="BD55" s="1" t="s">
        <v>1524</v>
      </c>
      <c r="BE55" s="1" t="s">
        <v>1315</v>
      </c>
      <c r="BF55" s="1" t="s">
        <v>246</v>
      </c>
      <c r="BG55" s="1"/>
    </row>
    <row r="56" spans="1:59">
      <c r="A56" s="1">
        <v>53</v>
      </c>
      <c r="B56" s="1" t="s">
        <v>1298</v>
      </c>
      <c r="C56" s="1" t="s">
        <v>1299</v>
      </c>
      <c r="D56" s="1" t="s">
        <v>54</v>
      </c>
      <c r="E56" s="1" t="s">
        <v>564</v>
      </c>
      <c r="F56" s="1" t="s">
        <v>51</v>
      </c>
      <c r="G56" s="1" t="s">
        <v>52</v>
      </c>
      <c r="H56" s="1" t="s">
        <v>235</v>
      </c>
      <c r="I56" s="1" t="s">
        <v>1525</v>
      </c>
      <c r="J56" s="1" t="s">
        <v>252</v>
      </c>
      <c r="K56" s="1">
        <v>30</v>
      </c>
      <c r="L56" s="1">
        <v>28</v>
      </c>
      <c r="M56" s="1">
        <v>28</v>
      </c>
      <c r="N56" s="1">
        <v>0</v>
      </c>
      <c r="O56" s="1">
        <v>28</v>
      </c>
      <c r="P56" s="1">
        <v>0</v>
      </c>
      <c r="Q56" s="1">
        <v>0</v>
      </c>
      <c r="R56" s="1">
        <v>28</v>
      </c>
      <c r="S56" s="1">
        <v>0</v>
      </c>
      <c r="T56" s="1" t="s">
        <v>1301</v>
      </c>
      <c r="U56" s="1" t="s">
        <v>1302</v>
      </c>
      <c r="V56" s="1" t="s">
        <v>1303</v>
      </c>
      <c r="W56" s="1" t="s">
        <v>64</v>
      </c>
      <c r="X56" s="1" t="s">
        <v>59</v>
      </c>
      <c r="Y56" s="1" t="s">
        <v>59</v>
      </c>
      <c r="Z56" s="1" t="s">
        <v>1317</v>
      </c>
      <c r="AA56" s="1" t="s">
        <v>64</v>
      </c>
      <c r="AB56" s="1" t="s">
        <v>254</v>
      </c>
      <c r="AC56" s="1" t="s">
        <v>253</v>
      </c>
      <c r="AD56" s="1" t="s">
        <v>59</v>
      </c>
      <c r="AE56" s="1" t="s">
        <v>1305</v>
      </c>
      <c r="AF56" s="1" t="s">
        <v>57</v>
      </c>
      <c r="AG56" s="1" t="s">
        <v>1395</v>
      </c>
      <c r="AH56" s="1" t="s">
        <v>1526</v>
      </c>
      <c r="AI56" s="1" t="s">
        <v>1433</v>
      </c>
      <c r="AJ56" s="1" t="s">
        <v>64</v>
      </c>
      <c r="AK56" s="1" t="s">
        <v>59</v>
      </c>
      <c r="AL56" s="1" t="s">
        <v>1322</v>
      </c>
      <c r="AM56" s="1" t="s">
        <v>1309</v>
      </c>
      <c r="AN56" s="1" t="s">
        <v>1527</v>
      </c>
      <c r="AO56" s="1" t="s">
        <v>1324</v>
      </c>
      <c r="AP56" s="1" t="s">
        <v>1312</v>
      </c>
      <c r="AQ56" s="1" t="s">
        <v>1325</v>
      </c>
      <c r="AR56" s="1" t="s">
        <v>1527</v>
      </c>
      <c r="AS56" s="1" t="s">
        <v>1527</v>
      </c>
      <c r="AT56" s="1" t="s">
        <v>1301</v>
      </c>
      <c r="AU56" s="1" t="s">
        <v>1527</v>
      </c>
      <c r="AV56" s="1" t="s">
        <v>1301</v>
      </c>
      <c r="AW56" s="1" t="s">
        <v>1301</v>
      </c>
      <c r="AX56" s="1" t="s">
        <v>1527</v>
      </c>
      <c r="AY56" s="1" t="s">
        <v>1301</v>
      </c>
      <c r="AZ56" s="1" t="s">
        <v>1301</v>
      </c>
      <c r="BA56" s="1" t="s">
        <v>1301</v>
      </c>
      <c r="BB56" s="1" t="s">
        <v>1301</v>
      </c>
      <c r="BC56" s="1" t="s">
        <v>64</v>
      </c>
      <c r="BD56" s="1" t="s">
        <v>1528</v>
      </c>
      <c r="BE56" s="1" t="s">
        <v>1315</v>
      </c>
      <c r="BF56" s="1" t="s">
        <v>249</v>
      </c>
      <c r="BG56" s="1"/>
    </row>
    <row r="57" spans="1:59">
      <c r="A57" s="1">
        <v>54</v>
      </c>
      <c r="B57" s="1" t="s">
        <v>1298</v>
      </c>
      <c r="C57" s="1" t="s">
        <v>1299</v>
      </c>
      <c r="D57" s="1" t="s">
        <v>54</v>
      </c>
      <c r="E57" s="1" t="s">
        <v>564</v>
      </c>
      <c r="F57" s="1" t="s">
        <v>51</v>
      </c>
      <c r="G57" s="1" t="s">
        <v>52</v>
      </c>
      <c r="H57" s="1" t="s">
        <v>235</v>
      </c>
      <c r="I57" s="1" t="s">
        <v>1529</v>
      </c>
      <c r="J57" s="1" t="s">
        <v>257</v>
      </c>
      <c r="K57" s="1">
        <v>60</v>
      </c>
      <c r="L57" s="1">
        <v>60</v>
      </c>
      <c r="M57" s="1">
        <v>60</v>
      </c>
      <c r="N57" s="1">
        <v>0</v>
      </c>
      <c r="O57" s="1">
        <v>60</v>
      </c>
      <c r="P57" s="1">
        <v>60</v>
      </c>
      <c r="Q57" s="1">
        <v>0</v>
      </c>
      <c r="R57" s="1">
        <v>0</v>
      </c>
      <c r="S57" s="1">
        <v>0</v>
      </c>
      <c r="T57" s="1" t="s">
        <v>1301</v>
      </c>
      <c r="U57" s="1" t="s">
        <v>1302</v>
      </c>
      <c r="V57" s="1" t="s">
        <v>1303</v>
      </c>
      <c r="W57" s="1" t="s">
        <v>64</v>
      </c>
      <c r="X57" s="1" t="s">
        <v>59</v>
      </c>
      <c r="Y57" s="1" t="s">
        <v>59</v>
      </c>
      <c r="Z57" s="1" t="s">
        <v>1359</v>
      </c>
      <c r="AA57" s="1" t="s">
        <v>59</v>
      </c>
      <c r="AB57" s="1" t="s">
        <v>258</v>
      </c>
      <c r="AC57" s="1" t="s">
        <v>257</v>
      </c>
      <c r="AD57" s="1" t="s">
        <v>59</v>
      </c>
      <c r="AE57" s="1" t="s">
        <v>1305</v>
      </c>
      <c r="AF57" s="1" t="s">
        <v>57</v>
      </c>
      <c r="AG57" s="1" t="s">
        <v>1355</v>
      </c>
      <c r="AH57" s="1" t="s">
        <v>57</v>
      </c>
      <c r="AI57" s="1" t="s">
        <v>564</v>
      </c>
      <c r="AJ57" s="1" t="s">
        <v>64</v>
      </c>
      <c r="AK57" s="1" t="s">
        <v>59</v>
      </c>
      <c r="AL57" s="1" t="s">
        <v>1433</v>
      </c>
      <c r="AM57" s="1" t="s">
        <v>1309</v>
      </c>
      <c r="AN57" s="1" t="s">
        <v>1365</v>
      </c>
      <c r="AO57" s="1" t="s">
        <v>1433</v>
      </c>
      <c r="AP57" s="1" t="s">
        <v>1312</v>
      </c>
      <c r="AQ57" s="1" t="s">
        <v>1322</v>
      </c>
      <c r="AR57" s="1" t="s">
        <v>1365</v>
      </c>
      <c r="AS57" s="1" t="s">
        <v>1365</v>
      </c>
      <c r="AT57" s="1" t="s">
        <v>1301</v>
      </c>
      <c r="AU57" s="1" t="s">
        <v>1365</v>
      </c>
      <c r="AV57" s="1" t="s">
        <v>1365</v>
      </c>
      <c r="AW57" s="1" t="s">
        <v>1301</v>
      </c>
      <c r="AX57" s="1" t="s">
        <v>1301</v>
      </c>
      <c r="AY57" s="1" t="s">
        <v>1301</v>
      </c>
      <c r="AZ57" s="1" t="s">
        <v>1301</v>
      </c>
      <c r="BA57" s="1" t="s">
        <v>1301</v>
      </c>
      <c r="BB57" s="1" t="s">
        <v>1301</v>
      </c>
      <c r="BC57" s="1" t="s">
        <v>64</v>
      </c>
      <c r="BD57" s="1" t="s">
        <v>1530</v>
      </c>
      <c r="BE57" s="1" t="s">
        <v>1315</v>
      </c>
      <c r="BF57" s="1" t="s">
        <v>255</v>
      </c>
      <c r="BG57" s="1"/>
    </row>
    <row r="58" spans="1:59">
      <c r="A58" s="1">
        <v>55</v>
      </c>
      <c r="B58" s="1" t="s">
        <v>1298</v>
      </c>
      <c r="C58" s="1" t="s">
        <v>1299</v>
      </c>
      <c r="D58" s="1" t="s">
        <v>54</v>
      </c>
      <c r="E58" s="1" t="s">
        <v>564</v>
      </c>
      <c r="F58" s="1" t="s">
        <v>51</v>
      </c>
      <c r="G58" s="1" t="s">
        <v>52</v>
      </c>
      <c r="H58" s="1" t="s">
        <v>235</v>
      </c>
      <c r="I58" s="1" t="s">
        <v>1531</v>
      </c>
      <c r="J58" s="1" t="s">
        <v>261</v>
      </c>
      <c r="K58" s="1">
        <v>50</v>
      </c>
      <c r="L58" s="1">
        <v>50</v>
      </c>
      <c r="M58" s="1">
        <v>50</v>
      </c>
      <c r="N58" s="1">
        <v>0</v>
      </c>
      <c r="O58" s="1">
        <v>50</v>
      </c>
      <c r="P58" s="1">
        <v>50</v>
      </c>
      <c r="Q58" s="1">
        <v>0</v>
      </c>
      <c r="R58" s="1">
        <v>0</v>
      </c>
      <c r="S58" s="1">
        <v>0</v>
      </c>
      <c r="T58" s="1" t="s">
        <v>1301</v>
      </c>
      <c r="U58" s="1" t="s">
        <v>1302</v>
      </c>
      <c r="V58" s="1" t="s">
        <v>1303</v>
      </c>
      <c r="W58" s="1" t="s">
        <v>64</v>
      </c>
      <c r="X58" s="1" t="s">
        <v>59</v>
      </c>
      <c r="Y58" s="1" t="s">
        <v>59</v>
      </c>
      <c r="Z58" s="1" t="s">
        <v>1328</v>
      </c>
      <c r="AA58" s="1" t="s">
        <v>59</v>
      </c>
      <c r="AB58" s="1" t="s">
        <v>75</v>
      </c>
      <c r="AC58" s="1" t="s">
        <v>261</v>
      </c>
      <c r="AD58" s="1" t="s">
        <v>59</v>
      </c>
      <c r="AE58" s="1" t="s">
        <v>1318</v>
      </c>
      <c r="AF58" s="1" t="s">
        <v>1430</v>
      </c>
      <c r="AG58" s="1" t="s">
        <v>1395</v>
      </c>
      <c r="AH58" s="1" t="s">
        <v>1420</v>
      </c>
      <c r="AI58" s="1" t="s">
        <v>564</v>
      </c>
      <c r="AJ58" s="1" t="s">
        <v>64</v>
      </c>
      <c r="AK58" s="1" t="s">
        <v>59</v>
      </c>
      <c r="AL58" s="1" t="s">
        <v>1352</v>
      </c>
      <c r="AM58" s="1" t="s">
        <v>1309</v>
      </c>
      <c r="AN58" s="1" t="s">
        <v>1323</v>
      </c>
      <c r="AO58" s="1" t="s">
        <v>1322</v>
      </c>
      <c r="AP58" s="1" t="s">
        <v>1312</v>
      </c>
      <c r="AQ58" s="1" t="s">
        <v>1398</v>
      </c>
      <c r="AR58" s="1" t="s">
        <v>1323</v>
      </c>
      <c r="AS58" s="1" t="s">
        <v>1323</v>
      </c>
      <c r="AT58" s="1" t="s">
        <v>1301</v>
      </c>
      <c r="AU58" s="1" t="s">
        <v>1323</v>
      </c>
      <c r="AV58" s="1" t="s">
        <v>1323</v>
      </c>
      <c r="AW58" s="1" t="s">
        <v>1301</v>
      </c>
      <c r="AX58" s="1" t="s">
        <v>1301</v>
      </c>
      <c r="AY58" s="1" t="s">
        <v>1301</v>
      </c>
      <c r="AZ58" s="1" t="s">
        <v>1301</v>
      </c>
      <c r="BA58" s="1" t="s">
        <v>1301</v>
      </c>
      <c r="BB58" s="1" t="s">
        <v>1301</v>
      </c>
      <c r="BC58" s="1" t="s">
        <v>64</v>
      </c>
      <c r="BD58" s="1" t="s">
        <v>1369</v>
      </c>
      <c r="BE58" s="1" t="s">
        <v>1315</v>
      </c>
      <c r="BF58" s="1" t="s">
        <v>259</v>
      </c>
      <c r="BG58" s="1"/>
    </row>
    <row r="59" spans="1:59">
      <c r="A59" s="1">
        <v>56</v>
      </c>
      <c r="B59" s="1" t="s">
        <v>1298</v>
      </c>
      <c r="C59" s="1" t="s">
        <v>1299</v>
      </c>
      <c r="D59" s="1" t="s">
        <v>54</v>
      </c>
      <c r="E59" s="1" t="s">
        <v>564</v>
      </c>
      <c r="F59" s="1" t="s">
        <v>51</v>
      </c>
      <c r="G59" s="1" t="s">
        <v>52</v>
      </c>
      <c r="H59" s="1" t="s">
        <v>235</v>
      </c>
      <c r="I59" s="1" t="s">
        <v>1532</v>
      </c>
      <c r="J59" s="1" t="s">
        <v>265</v>
      </c>
      <c r="K59" s="1">
        <v>60</v>
      </c>
      <c r="L59" s="1">
        <v>60</v>
      </c>
      <c r="M59" s="1">
        <v>60</v>
      </c>
      <c r="N59" s="1">
        <v>0</v>
      </c>
      <c r="O59" s="1">
        <v>60</v>
      </c>
      <c r="P59" s="1">
        <v>60</v>
      </c>
      <c r="Q59" s="1">
        <v>0</v>
      </c>
      <c r="R59" s="1">
        <v>0</v>
      </c>
      <c r="S59" s="1">
        <v>0</v>
      </c>
      <c r="T59" s="1" t="s">
        <v>1301</v>
      </c>
      <c r="U59" s="1" t="s">
        <v>1302</v>
      </c>
      <c r="V59" s="1" t="s">
        <v>1303</v>
      </c>
      <c r="W59" s="1" t="s">
        <v>64</v>
      </c>
      <c r="X59" s="1" t="s">
        <v>59</v>
      </c>
      <c r="Y59" s="1" t="s">
        <v>59</v>
      </c>
      <c r="Z59" s="1" t="s">
        <v>1444</v>
      </c>
      <c r="AA59" s="1" t="s">
        <v>64</v>
      </c>
      <c r="AB59" s="1" t="s">
        <v>266</v>
      </c>
      <c r="AC59" s="1" t="s">
        <v>265</v>
      </c>
      <c r="AD59" s="1" t="s">
        <v>59</v>
      </c>
      <c r="AE59" s="1" t="s">
        <v>1305</v>
      </c>
      <c r="AF59" s="1" t="s">
        <v>57</v>
      </c>
      <c r="AG59" s="1" t="s">
        <v>1307</v>
      </c>
      <c r="AH59" s="1" t="s">
        <v>1396</v>
      </c>
      <c r="AI59" s="1" t="s">
        <v>564</v>
      </c>
      <c r="AJ59" s="1" t="s">
        <v>64</v>
      </c>
      <c r="AK59" s="1" t="s">
        <v>59</v>
      </c>
      <c r="AL59" s="1" t="s">
        <v>1322</v>
      </c>
      <c r="AM59" s="1" t="s">
        <v>1309</v>
      </c>
      <c r="AN59" s="1" t="s">
        <v>1365</v>
      </c>
      <c r="AO59" s="1" t="s">
        <v>1324</v>
      </c>
      <c r="AP59" s="1" t="s">
        <v>1312</v>
      </c>
      <c r="AQ59" s="1" t="s">
        <v>1325</v>
      </c>
      <c r="AR59" s="1" t="s">
        <v>1365</v>
      </c>
      <c r="AS59" s="1" t="s">
        <v>1365</v>
      </c>
      <c r="AT59" s="1" t="s">
        <v>1301</v>
      </c>
      <c r="AU59" s="1" t="s">
        <v>1365</v>
      </c>
      <c r="AV59" s="1" t="s">
        <v>1365</v>
      </c>
      <c r="AW59" s="1" t="s">
        <v>1301</v>
      </c>
      <c r="AX59" s="1" t="s">
        <v>1301</v>
      </c>
      <c r="AY59" s="1" t="s">
        <v>1301</v>
      </c>
      <c r="AZ59" s="1" t="s">
        <v>1301</v>
      </c>
      <c r="BA59" s="1" t="s">
        <v>1301</v>
      </c>
      <c r="BB59" s="1" t="s">
        <v>1301</v>
      </c>
      <c r="BC59" s="1" t="s">
        <v>64</v>
      </c>
      <c r="BD59" s="1" t="s">
        <v>1533</v>
      </c>
      <c r="BE59" s="1" t="s">
        <v>1315</v>
      </c>
      <c r="BF59" s="1" t="s">
        <v>262</v>
      </c>
      <c r="BG59" s="1"/>
    </row>
    <row r="60" spans="1:59">
      <c r="A60" s="1">
        <v>57</v>
      </c>
      <c r="B60" s="1" t="s">
        <v>1298</v>
      </c>
      <c r="C60" s="1" t="s">
        <v>1299</v>
      </c>
      <c r="D60" s="1" t="s">
        <v>54</v>
      </c>
      <c r="E60" s="1" t="s">
        <v>564</v>
      </c>
      <c r="F60" s="1" t="s">
        <v>51</v>
      </c>
      <c r="G60" s="1" t="s">
        <v>52</v>
      </c>
      <c r="H60" s="1" t="s">
        <v>235</v>
      </c>
      <c r="I60" s="1" t="s">
        <v>1534</v>
      </c>
      <c r="J60" s="1" t="s">
        <v>269</v>
      </c>
      <c r="K60" s="1">
        <v>200</v>
      </c>
      <c r="L60" s="1">
        <v>200</v>
      </c>
      <c r="M60" s="1">
        <v>200</v>
      </c>
      <c r="N60" s="1">
        <v>0</v>
      </c>
      <c r="O60" s="1">
        <v>200</v>
      </c>
      <c r="P60" s="1">
        <v>200</v>
      </c>
      <c r="Q60" s="1">
        <v>0</v>
      </c>
      <c r="R60" s="1">
        <v>0</v>
      </c>
      <c r="S60" s="1">
        <v>0</v>
      </c>
      <c r="T60" s="1" t="s">
        <v>1301</v>
      </c>
      <c r="U60" s="1" t="s">
        <v>1302</v>
      </c>
      <c r="V60" s="1" t="s">
        <v>1303</v>
      </c>
      <c r="W60" s="1" t="s">
        <v>64</v>
      </c>
      <c r="X60" s="1" t="s">
        <v>64</v>
      </c>
      <c r="Y60" s="1" t="s">
        <v>59</v>
      </c>
      <c r="Z60" s="1" t="s">
        <v>1166</v>
      </c>
      <c r="AA60" s="1" t="s">
        <v>59</v>
      </c>
      <c r="AB60" s="1" t="s">
        <v>242</v>
      </c>
      <c r="AC60" s="1" t="s">
        <v>253</v>
      </c>
      <c r="AD60" s="1" t="s">
        <v>59</v>
      </c>
      <c r="AE60" s="1" t="s">
        <v>1305</v>
      </c>
      <c r="AF60" s="1" t="s">
        <v>57</v>
      </c>
      <c r="AG60" s="1" t="s">
        <v>1307</v>
      </c>
      <c r="AH60" s="1" t="s">
        <v>57</v>
      </c>
      <c r="AI60" s="1" t="s">
        <v>564</v>
      </c>
      <c r="AJ60" s="1" t="s">
        <v>64</v>
      </c>
      <c r="AK60" s="1" t="s">
        <v>59</v>
      </c>
      <c r="AL60" s="1" t="s">
        <v>1352</v>
      </c>
      <c r="AM60" s="1" t="s">
        <v>1309</v>
      </c>
      <c r="AN60" s="1" t="s">
        <v>1393</v>
      </c>
      <c r="AO60" s="1" t="s">
        <v>1322</v>
      </c>
      <c r="AP60" s="1" t="s">
        <v>1312</v>
      </c>
      <c r="AQ60" s="1" t="s">
        <v>1325</v>
      </c>
      <c r="AR60" s="1" t="s">
        <v>1393</v>
      </c>
      <c r="AS60" s="1" t="s">
        <v>1393</v>
      </c>
      <c r="AT60" s="1" t="s">
        <v>1301</v>
      </c>
      <c r="AU60" s="1" t="s">
        <v>1393</v>
      </c>
      <c r="AV60" s="1" t="s">
        <v>1393</v>
      </c>
      <c r="AW60" s="1" t="s">
        <v>1301</v>
      </c>
      <c r="AX60" s="1" t="s">
        <v>1301</v>
      </c>
      <c r="AY60" s="1" t="s">
        <v>1301</v>
      </c>
      <c r="AZ60" s="1" t="s">
        <v>1301</v>
      </c>
      <c r="BA60" s="1" t="s">
        <v>1301</v>
      </c>
      <c r="BB60" s="1" t="s">
        <v>1301</v>
      </c>
      <c r="BC60" s="1" t="s">
        <v>64</v>
      </c>
      <c r="BD60" s="1" t="s">
        <v>1393</v>
      </c>
      <c r="BE60" s="1" t="s">
        <v>1315</v>
      </c>
      <c r="BF60" s="1" t="s">
        <v>267</v>
      </c>
      <c r="BG60" s="1"/>
    </row>
    <row r="61" spans="1:59">
      <c r="A61" s="1">
        <v>58</v>
      </c>
      <c r="B61" s="1" t="s">
        <v>1298</v>
      </c>
      <c r="C61" s="1" t="s">
        <v>1299</v>
      </c>
      <c r="D61" s="1" t="s">
        <v>54</v>
      </c>
      <c r="E61" s="1" t="s">
        <v>564</v>
      </c>
      <c r="F61" s="1" t="s">
        <v>51</v>
      </c>
      <c r="G61" s="1" t="s">
        <v>52</v>
      </c>
      <c r="H61" s="1" t="s">
        <v>235</v>
      </c>
      <c r="I61" s="1" t="s">
        <v>1535</v>
      </c>
      <c r="J61" s="1" t="s">
        <v>272</v>
      </c>
      <c r="K61" s="1">
        <v>53</v>
      </c>
      <c r="L61" s="1">
        <v>53</v>
      </c>
      <c r="M61" s="1">
        <v>53</v>
      </c>
      <c r="N61" s="1">
        <v>0</v>
      </c>
      <c r="O61" s="1">
        <v>53</v>
      </c>
      <c r="P61" s="1">
        <v>53</v>
      </c>
      <c r="Q61" s="1">
        <v>0</v>
      </c>
      <c r="R61" s="1">
        <v>0</v>
      </c>
      <c r="S61" s="1">
        <v>0</v>
      </c>
      <c r="T61" s="1" t="s">
        <v>1301</v>
      </c>
      <c r="U61" s="1" t="s">
        <v>1302</v>
      </c>
      <c r="V61" s="1" t="s">
        <v>1303</v>
      </c>
      <c r="W61" s="1" t="s">
        <v>64</v>
      </c>
      <c r="X61" s="1" t="s">
        <v>64</v>
      </c>
      <c r="Y61" s="1" t="s">
        <v>59</v>
      </c>
      <c r="Z61" s="1" t="s">
        <v>1166</v>
      </c>
      <c r="AA61" s="1" t="s">
        <v>59</v>
      </c>
      <c r="AB61" s="1" t="s">
        <v>242</v>
      </c>
      <c r="AC61" s="1" t="s">
        <v>273</v>
      </c>
      <c r="AD61" s="1" t="s">
        <v>59</v>
      </c>
      <c r="AE61" s="1" t="s">
        <v>1305</v>
      </c>
      <c r="AF61" s="1" t="s">
        <v>57</v>
      </c>
      <c r="AG61" s="1" t="s">
        <v>1380</v>
      </c>
      <c r="AH61" s="1" t="s">
        <v>57</v>
      </c>
      <c r="AI61" s="1" t="s">
        <v>564</v>
      </c>
      <c r="AJ61" s="1" t="s">
        <v>64</v>
      </c>
      <c r="AK61" s="1" t="s">
        <v>59</v>
      </c>
      <c r="AL61" s="1" t="s">
        <v>1352</v>
      </c>
      <c r="AM61" s="1" t="s">
        <v>1309</v>
      </c>
      <c r="AN61" s="1" t="s">
        <v>1536</v>
      </c>
      <c r="AO61" s="1" t="s">
        <v>1322</v>
      </c>
      <c r="AP61" s="1" t="s">
        <v>1312</v>
      </c>
      <c r="AQ61" s="1" t="s">
        <v>1325</v>
      </c>
      <c r="AR61" s="1" t="s">
        <v>1536</v>
      </c>
      <c r="AS61" s="1" t="s">
        <v>1536</v>
      </c>
      <c r="AT61" s="1" t="s">
        <v>1301</v>
      </c>
      <c r="AU61" s="1" t="s">
        <v>1536</v>
      </c>
      <c r="AV61" s="1" t="s">
        <v>1536</v>
      </c>
      <c r="AW61" s="1" t="s">
        <v>1301</v>
      </c>
      <c r="AX61" s="1" t="s">
        <v>1301</v>
      </c>
      <c r="AY61" s="1" t="s">
        <v>1301</v>
      </c>
      <c r="AZ61" s="1" t="s">
        <v>1301</v>
      </c>
      <c r="BA61" s="1" t="s">
        <v>1301</v>
      </c>
      <c r="BB61" s="1" t="s">
        <v>1301</v>
      </c>
      <c r="BC61" s="1" t="s">
        <v>64</v>
      </c>
      <c r="BD61" s="1" t="s">
        <v>1369</v>
      </c>
      <c r="BE61" s="1" t="s">
        <v>1315</v>
      </c>
      <c r="BF61" s="1" t="s">
        <v>270</v>
      </c>
      <c r="BG61" s="1"/>
    </row>
    <row r="62" spans="1:59">
      <c r="A62" s="1">
        <v>59</v>
      </c>
      <c r="B62" s="1" t="s">
        <v>1298</v>
      </c>
      <c r="C62" s="1" t="s">
        <v>1299</v>
      </c>
      <c r="D62" s="1" t="s">
        <v>54</v>
      </c>
      <c r="E62" s="1" t="s">
        <v>564</v>
      </c>
      <c r="F62" s="1" t="s">
        <v>51</v>
      </c>
      <c r="G62" s="1" t="s">
        <v>52</v>
      </c>
      <c r="H62" s="1" t="s">
        <v>235</v>
      </c>
      <c r="I62" s="1" t="s">
        <v>1537</v>
      </c>
      <c r="J62" s="1" t="s">
        <v>276</v>
      </c>
      <c r="K62" s="1">
        <v>70</v>
      </c>
      <c r="L62" s="1">
        <v>60</v>
      </c>
      <c r="M62" s="1">
        <v>60</v>
      </c>
      <c r="N62" s="1">
        <v>0</v>
      </c>
      <c r="O62" s="1">
        <v>60</v>
      </c>
      <c r="P62" s="1">
        <v>60</v>
      </c>
      <c r="Q62" s="1">
        <v>0</v>
      </c>
      <c r="R62" s="1">
        <v>0</v>
      </c>
      <c r="S62" s="1">
        <v>0</v>
      </c>
      <c r="T62" s="1" t="s">
        <v>1301</v>
      </c>
      <c r="U62" s="1" t="s">
        <v>1302</v>
      </c>
      <c r="V62" s="1" t="s">
        <v>1303</v>
      </c>
      <c r="W62" s="1" t="s">
        <v>64</v>
      </c>
      <c r="X62" s="1" t="s">
        <v>59</v>
      </c>
      <c r="Y62" s="1" t="s">
        <v>59</v>
      </c>
      <c r="Z62" s="1" t="s">
        <v>1166</v>
      </c>
      <c r="AA62" s="1" t="s">
        <v>64</v>
      </c>
      <c r="AB62" s="1" t="s">
        <v>242</v>
      </c>
      <c r="AC62" s="1" t="s">
        <v>277</v>
      </c>
      <c r="AD62" s="1" t="s">
        <v>59</v>
      </c>
      <c r="AE62" s="1" t="s">
        <v>1318</v>
      </c>
      <c r="AF62" s="1" t="s">
        <v>1430</v>
      </c>
      <c r="AG62" s="1" t="s">
        <v>1538</v>
      </c>
      <c r="AH62" s="1" t="s">
        <v>1331</v>
      </c>
      <c r="AI62" s="1" t="s">
        <v>1360</v>
      </c>
      <c r="AJ62" s="1" t="s">
        <v>64</v>
      </c>
      <c r="AK62" s="1" t="s">
        <v>59</v>
      </c>
      <c r="AL62" s="1" t="s">
        <v>1363</v>
      </c>
      <c r="AM62" s="1" t="s">
        <v>1309</v>
      </c>
      <c r="AN62" s="1" t="s">
        <v>1365</v>
      </c>
      <c r="AO62" s="1" t="s">
        <v>1370</v>
      </c>
      <c r="AP62" s="1" t="s">
        <v>1312</v>
      </c>
      <c r="AQ62" s="1" t="s">
        <v>1322</v>
      </c>
      <c r="AR62" s="1" t="s">
        <v>1365</v>
      </c>
      <c r="AS62" s="1" t="s">
        <v>1365</v>
      </c>
      <c r="AT62" s="1" t="s">
        <v>1301</v>
      </c>
      <c r="AU62" s="1" t="s">
        <v>1365</v>
      </c>
      <c r="AV62" s="1" t="s">
        <v>1365</v>
      </c>
      <c r="AW62" s="1" t="s">
        <v>1301</v>
      </c>
      <c r="AX62" s="1" t="s">
        <v>1301</v>
      </c>
      <c r="AY62" s="1" t="s">
        <v>1301</v>
      </c>
      <c r="AZ62" s="1" t="s">
        <v>1301</v>
      </c>
      <c r="BA62" s="1" t="s">
        <v>1301</v>
      </c>
      <c r="BB62" s="1" t="s">
        <v>1301</v>
      </c>
      <c r="BC62" s="1" t="s">
        <v>64</v>
      </c>
      <c r="BD62" s="1" t="s">
        <v>1539</v>
      </c>
      <c r="BE62" s="1" t="s">
        <v>1445</v>
      </c>
      <c r="BF62" s="1" t="s">
        <v>274</v>
      </c>
      <c r="BG62" s="1"/>
    </row>
    <row r="63" spans="1:59">
      <c r="A63" s="1">
        <v>60</v>
      </c>
      <c r="B63" s="1" t="s">
        <v>1298</v>
      </c>
      <c r="C63" s="1" t="s">
        <v>1299</v>
      </c>
      <c r="D63" s="1" t="s">
        <v>54</v>
      </c>
      <c r="E63" s="1" t="s">
        <v>564</v>
      </c>
      <c r="F63" s="1" t="s">
        <v>51</v>
      </c>
      <c r="G63" s="1" t="s">
        <v>52</v>
      </c>
      <c r="H63" s="1" t="s">
        <v>235</v>
      </c>
      <c r="I63" s="1" t="s">
        <v>1540</v>
      </c>
      <c r="J63" s="1" t="s">
        <v>265</v>
      </c>
      <c r="K63" s="1">
        <v>110</v>
      </c>
      <c r="L63" s="1">
        <v>110</v>
      </c>
      <c r="M63" s="1">
        <v>110</v>
      </c>
      <c r="N63" s="1">
        <v>0</v>
      </c>
      <c r="O63" s="1">
        <v>110</v>
      </c>
      <c r="P63" s="1">
        <v>110</v>
      </c>
      <c r="Q63" s="1">
        <v>0</v>
      </c>
      <c r="R63" s="1">
        <v>0</v>
      </c>
      <c r="S63" s="1">
        <v>0</v>
      </c>
      <c r="T63" s="1" t="s">
        <v>1301</v>
      </c>
      <c r="U63" s="1" t="s">
        <v>1302</v>
      </c>
      <c r="V63" s="1" t="s">
        <v>1303</v>
      </c>
      <c r="W63" s="1" t="s">
        <v>64</v>
      </c>
      <c r="X63" s="1" t="s">
        <v>64</v>
      </c>
      <c r="Y63" s="1" t="s">
        <v>59</v>
      </c>
      <c r="Z63" s="1" t="s">
        <v>1166</v>
      </c>
      <c r="AA63" s="1" t="s">
        <v>59</v>
      </c>
      <c r="AB63" s="1" t="s">
        <v>242</v>
      </c>
      <c r="AC63" s="1" t="s">
        <v>280</v>
      </c>
      <c r="AD63" s="1" t="s">
        <v>59</v>
      </c>
      <c r="AE63" s="1" t="s">
        <v>1305</v>
      </c>
      <c r="AF63" s="1" t="s">
        <v>57</v>
      </c>
      <c r="AG63" s="1" t="s">
        <v>1307</v>
      </c>
      <c r="AH63" s="1" t="s">
        <v>57</v>
      </c>
      <c r="AI63" s="1" t="s">
        <v>564</v>
      </c>
      <c r="AJ63" s="1" t="s">
        <v>64</v>
      </c>
      <c r="AK63" s="1" t="s">
        <v>59</v>
      </c>
      <c r="AL63" s="1" t="s">
        <v>1352</v>
      </c>
      <c r="AM63" s="1" t="s">
        <v>1309</v>
      </c>
      <c r="AN63" s="1" t="s">
        <v>1364</v>
      </c>
      <c r="AO63" s="1" t="s">
        <v>1322</v>
      </c>
      <c r="AP63" s="1" t="s">
        <v>1312</v>
      </c>
      <c r="AQ63" s="1" t="s">
        <v>1398</v>
      </c>
      <c r="AR63" s="1" t="s">
        <v>1364</v>
      </c>
      <c r="AS63" s="1" t="s">
        <v>1364</v>
      </c>
      <c r="AT63" s="1" t="s">
        <v>1301</v>
      </c>
      <c r="AU63" s="1" t="s">
        <v>1364</v>
      </c>
      <c r="AV63" s="1" t="s">
        <v>1364</v>
      </c>
      <c r="AW63" s="1" t="s">
        <v>1301</v>
      </c>
      <c r="AX63" s="1" t="s">
        <v>1301</v>
      </c>
      <c r="AY63" s="1" t="s">
        <v>1301</v>
      </c>
      <c r="AZ63" s="1" t="s">
        <v>1301</v>
      </c>
      <c r="BA63" s="1" t="s">
        <v>1301</v>
      </c>
      <c r="BB63" s="1" t="s">
        <v>1301</v>
      </c>
      <c r="BC63" s="1" t="s">
        <v>64</v>
      </c>
      <c r="BD63" s="1" t="s">
        <v>1369</v>
      </c>
      <c r="BE63" s="1" t="s">
        <v>1315</v>
      </c>
      <c r="BF63" s="1" t="s">
        <v>278</v>
      </c>
      <c r="BG63" s="1"/>
    </row>
    <row r="64" spans="1:59">
      <c r="A64" s="1">
        <v>61</v>
      </c>
      <c r="B64" s="1" t="s">
        <v>1298</v>
      </c>
      <c r="C64" s="1" t="s">
        <v>1299</v>
      </c>
      <c r="D64" s="1" t="s">
        <v>54</v>
      </c>
      <c r="E64" s="1" t="s">
        <v>564</v>
      </c>
      <c r="F64" s="1" t="s">
        <v>51</v>
      </c>
      <c r="G64" s="1" t="s">
        <v>52</v>
      </c>
      <c r="H64" s="1" t="s">
        <v>235</v>
      </c>
      <c r="I64" s="1" t="s">
        <v>1541</v>
      </c>
      <c r="J64" s="1" t="s">
        <v>283</v>
      </c>
      <c r="K64" s="1">
        <v>58</v>
      </c>
      <c r="L64" s="1">
        <v>58</v>
      </c>
      <c r="M64" s="1">
        <v>58</v>
      </c>
      <c r="N64" s="1">
        <v>0</v>
      </c>
      <c r="O64" s="1">
        <v>58</v>
      </c>
      <c r="P64" s="1">
        <v>58</v>
      </c>
      <c r="Q64" s="1">
        <v>0</v>
      </c>
      <c r="R64" s="1">
        <v>0</v>
      </c>
      <c r="S64" s="1">
        <v>0</v>
      </c>
      <c r="T64" s="1" t="s">
        <v>1301</v>
      </c>
      <c r="U64" s="1" t="s">
        <v>1302</v>
      </c>
      <c r="V64" s="1" t="s">
        <v>1303</v>
      </c>
      <c r="W64" s="1" t="s">
        <v>64</v>
      </c>
      <c r="X64" s="1" t="s">
        <v>64</v>
      </c>
      <c r="Y64" s="1" t="s">
        <v>59</v>
      </c>
      <c r="Z64" s="1" t="s">
        <v>1166</v>
      </c>
      <c r="AA64" s="1" t="s">
        <v>59</v>
      </c>
      <c r="AB64" s="1" t="s">
        <v>242</v>
      </c>
      <c r="AC64" s="1" t="s">
        <v>284</v>
      </c>
      <c r="AD64" s="1" t="s">
        <v>59</v>
      </c>
      <c r="AE64" s="1" t="s">
        <v>1305</v>
      </c>
      <c r="AF64" s="1" t="s">
        <v>57</v>
      </c>
      <c r="AG64" s="1" t="s">
        <v>1307</v>
      </c>
      <c r="AH64" s="1" t="s">
        <v>57</v>
      </c>
      <c r="AI64" s="1" t="s">
        <v>1360</v>
      </c>
      <c r="AJ64" s="1" t="s">
        <v>64</v>
      </c>
      <c r="AK64" s="1" t="s">
        <v>59</v>
      </c>
      <c r="AL64" s="1" t="s">
        <v>1478</v>
      </c>
      <c r="AM64" s="1" t="s">
        <v>1309</v>
      </c>
      <c r="AN64" s="1" t="s">
        <v>1489</v>
      </c>
      <c r="AO64" s="1" t="s">
        <v>1351</v>
      </c>
      <c r="AP64" s="1" t="s">
        <v>1312</v>
      </c>
      <c r="AQ64" s="1" t="s">
        <v>1370</v>
      </c>
      <c r="AR64" s="1" t="s">
        <v>1489</v>
      </c>
      <c r="AS64" s="1" t="s">
        <v>1489</v>
      </c>
      <c r="AT64" s="1" t="s">
        <v>1301</v>
      </c>
      <c r="AU64" s="1" t="s">
        <v>1489</v>
      </c>
      <c r="AV64" s="1" t="s">
        <v>1489</v>
      </c>
      <c r="AW64" s="1" t="s">
        <v>1301</v>
      </c>
      <c r="AX64" s="1" t="s">
        <v>1301</v>
      </c>
      <c r="AY64" s="1" t="s">
        <v>1301</v>
      </c>
      <c r="AZ64" s="1" t="s">
        <v>1301</v>
      </c>
      <c r="BA64" s="1" t="s">
        <v>1301</v>
      </c>
      <c r="BB64" s="1" t="s">
        <v>1301</v>
      </c>
      <c r="BC64" s="1" t="s">
        <v>64</v>
      </c>
      <c r="BD64" s="1" t="s">
        <v>1369</v>
      </c>
      <c r="BE64" s="1" t="s">
        <v>1315</v>
      </c>
      <c r="BF64" s="1" t="s">
        <v>281</v>
      </c>
      <c r="BG64" s="1"/>
    </row>
    <row r="65" spans="1:59">
      <c r="A65" s="1">
        <v>62</v>
      </c>
      <c r="B65" s="1" t="s">
        <v>1298</v>
      </c>
      <c r="C65" s="1" t="s">
        <v>1299</v>
      </c>
      <c r="D65" s="1" t="s">
        <v>54</v>
      </c>
      <c r="E65" s="1" t="s">
        <v>564</v>
      </c>
      <c r="F65" s="1" t="s">
        <v>51</v>
      </c>
      <c r="G65" s="1" t="s">
        <v>52</v>
      </c>
      <c r="H65" s="1" t="s">
        <v>235</v>
      </c>
      <c r="I65" s="1" t="s">
        <v>1542</v>
      </c>
      <c r="J65" s="1" t="s">
        <v>287</v>
      </c>
      <c r="K65" s="1">
        <v>50</v>
      </c>
      <c r="L65" s="1">
        <v>50</v>
      </c>
      <c r="M65" s="1">
        <v>50</v>
      </c>
      <c r="N65" s="1">
        <v>0</v>
      </c>
      <c r="O65" s="1">
        <v>50</v>
      </c>
      <c r="P65" s="1">
        <v>50</v>
      </c>
      <c r="Q65" s="1">
        <v>0</v>
      </c>
      <c r="R65" s="1">
        <v>0</v>
      </c>
      <c r="S65" s="1">
        <v>0</v>
      </c>
      <c r="T65" s="1" t="s">
        <v>1301</v>
      </c>
      <c r="U65" s="1" t="s">
        <v>1302</v>
      </c>
      <c r="V65" s="1" t="s">
        <v>1303</v>
      </c>
      <c r="W65" s="1" t="s">
        <v>64</v>
      </c>
      <c r="X65" s="1" t="s">
        <v>59</v>
      </c>
      <c r="Y65" s="1" t="s">
        <v>59</v>
      </c>
      <c r="Z65" s="1" t="s">
        <v>1543</v>
      </c>
      <c r="AA65" s="1" t="s">
        <v>64</v>
      </c>
      <c r="AB65" s="1" t="s">
        <v>266</v>
      </c>
      <c r="AC65" s="1" t="s">
        <v>269</v>
      </c>
      <c r="AD65" s="1" t="s">
        <v>59</v>
      </c>
      <c r="AE65" s="1" t="s">
        <v>1305</v>
      </c>
      <c r="AF65" s="1" t="s">
        <v>57</v>
      </c>
      <c r="AG65" s="1" t="s">
        <v>1307</v>
      </c>
      <c r="AH65" s="1" t="s">
        <v>57</v>
      </c>
      <c r="AI65" s="1" t="s">
        <v>564</v>
      </c>
      <c r="AJ65" s="1" t="s">
        <v>64</v>
      </c>
      <c r="AK65" s="1" t="s">
        <v>59</v>
      </c>
      <c r="AL65" s="1" t="s">
        <v>1351</v>
      </c>
      <c r="AM65" s="1" t="s">
        <v>1309</v>
      </c>
      <c r="AN65" s="1" t="s">
        <v>1323</v>
      </c>
      <c r="AO65" s="1" t="s">
        <v>1363</v>
      </c>
      <c r="AP65" s="1" t="s">
        <v>1312</v>
      </c>
      <c r="AQ65" s="1" t="s">
        <v>1373</v>
      </c>
      <c r="AR65" s="1" t="s">
        <v>1323</v>
      </c>
      <c r="AS65" s="1" t="s">
        <v>1323</v>
      </c>
      <c r="AT65" s="1" t="s">
        <v>1301</v>
      </c>
      <c r="AU65" s="1" t="s">
        <v>1323</v>
      </c>
      <c r="AV65" s="1" t="s">
        <v>1323</v>
      </c>
      <c r="AW65" s="1" t="s">
        <v>1301</v>
      </c>
      <c r="AX65" s="1" t="s">
        <v>1301</v>
      </c>
      <c r="AY65" s="1" t="s">
        <v>1301</v>
      </c>
      <c r="AZ65" s="1" t="s">
        <v>1301</v>
      </c>
      <c r="BA65" s="1" t="s">
        <v>1301</v>
      </c>
      <c r="BB65" s="1" t="s">
        <v>1301</v>
      </c>
      <c r="BC65" s="1" t="s">
        <v>64</v>
      </c>
      <c r="BD65" s="1" t="s">
        <v>1369</v>
      </c>
      <c r="BE65" s="1" t="s">
        <v>1315</v>
      </c>
      <c r="BF65" s="1" t="s">
        <v>285</v>
      </c>
      <c r="BG65" s="1"/>
    </row>
    <row r="66" spans="1:59">
      <c r="A66" s="1">
        <v>63</v>
      </c>
      <c r="B66" s="1" t="s">
        <v>1298</v>
      </c>
      <c r="C66" s="1" t="s">
        <v>1299</v>
      </c>
      <c r="D66" s="1" t="s">
        <v>54</v>
      </c>
      <c r="E66" s="1" t="s">
        <v>564</v>
      </c>
      <c r="F66" s="1" t="s">
        <v>51</v>
      </c>
      <c r="G66" s="1" t="s">
        <v>52</v>
      </c>
      <c r="H66" s="1" t="s">
        <v>235</v>
      </c>
      <c r="I66" s="1" t="s">
        <v>1544</v>
      </c>
      <c r="J66" s="1" t="s">
        <v>290</v>
      </c>
      <c r="K66" s="1">
        <v>50</v>
      </c>
      <c r="L66" s="1">
        <v>50</v>
      </c>
      <c r="M66" s="1">
        <v>50</v>
      </c>
      <c r="N66" s="1">
        <v>0</v>
      </c>
      <c r="O66" s="1">
        <v>50</v>
      </c>
      <c r="P66" s="1">
        <v>50</v>
      </c>
      <c r="Q66" s="1">
        <v>0</v>
      </c>
      <c r="R66" s="1">
        <v>0</v>
      </c>
      <c r="S66" s="1">
        <v>0</v>
      </c>
      <c r="T66" s="1" t="s">
        <v>1301</v>
      </c>
      <c r="U66" s="1" t="s">
        <v>1302</v>
      </c>
      <c r="V66" s="1" t="s">
        <v>1303</v>
      </c>
      <c r="W66" s="1" t="s">
        <v>64</v>
      </c>
      <c r="X66" s="1" t="s">
        <v>59</v>
      </c>
      <c r="Y66" s="1" t="s">
        <v>59</v>
      </c>
      <c r="Z66" s="1" t="s">
        <v>1412</v>
      </c>
      <c r="AA66" s="1" t="s">
        <v>59</v>
      </c>
      <c r="AB66" s="1" t="s">
        <v>258</v>
      </c>
      <c r="AC66" s="1" t="s">
        <v>291</v>
      </c>
      <c r="AD66" s="1" t="s">
        <v>59</v>
      </c>
      <c r="AE66" s="1" t="s">
        <v>1318</v>
      </c>
      <c r="AF66" s="1" t="s">
        <v>1329</v>
      </c>
      <c r="AG66" s="1" t="s">
        <v>1424</v>
      </c>
      <c r="AH66" s="1" t="s">
        <v>1413</v>
      </c>
      <c r="AI66" s="1" t="s">
        <v>564</v>
      </c>
      <c r="AJ66" s="1" t="s">
        <v>64</v>
      </c>
      <c r="AK66" s="1" t="s">
        <v>59</v>
      </c>
      <c r="AL66" s="1" t="s">
        <v>1373</v>
      </c>
      <c r="AM66" s="1" t="s">
        <v>1309</v>
      </c>
      <c r="AN66" s="1" t="s">
        <v>1323</v>
      </c>
      <c r="AO66" s="1" t="s">
        <v>1352</v>
      </c>
      <c r="AP66" s="1" t="s">
        <v>1312</v>
      </c>
      <c r="AQ66" s="1" t="s">
        <v>1322</v>
      </c>
      <c r="AR66" s="1" t="s">
        <v>1323</v>
      </c>
      <c r="AS66" s="1" t="s">
        <v>1323</v>
      </c>
      <c r="AT66" s="1" t="s">
        <v>1301</v>
      </c>
      <c r="AU66" s="1" t="s">
        <v>1323</v>
      </c>
      <c r="AV66" s="1" t="s">
        <v>1323</v>
      </c>
      <c r="AW66" s="1" t="s">
        <v>1301</v>
      </c>
      <c r="AX66" s="1" t="s">
        <v>1301</v>
      </c>
      <c r="AY66" s="1" t="s">
        <v>1301</v>
      </c>
      <c r="AZ66" s="1" t="s">
        <v>1301</v>
      </c>
      <c r="BA66" s="1" t="s">
        <v>1301</v>
      </c>
      <c r="BB66" s="1" t="s">
        <v>1301</v>
      </c>
      <c r="BC66" s="1" t="s">
        <v>64</v>
      </c>
      <c r="BD66" s="1" t="s">
        <v>1442</v>
      </c>
      <c r="BE66" s="1" t="s">
        <v>1315</v>
      </c>
      <c r="BF66" s="1" t="s">
        <v>288</v>
      </c>
      <c r="BG66" s="1"/>
    </row>
    <row r="67" spans="1:59">
      <c r="A67" s="1">
        <v>64</v>
      </c>
      <c r="B67" s="1" t="s">
        <v>1298</v>
      </c>
      <c r="C67" s="1" t="s">
        <v>1299</v>
      </c>
      <c r="D67" s="1" t="s">
        <v>54</v>
      </c>
      <c r="E67" s="1" t="s">
        <v>564</v>
      </c>
      <c r="F67" s="1" t="s">
        <v>51</v>
      </c>
      <c r="G67" s="1" t="s">
        <v>52</v>
      </c>
      <c r="H67" s="1" t="s">
        <v>235</v>
      </c>
      <c r="I67" s="1" t="s">
        <v>1545</v>
      </c>
      <c r="J67" s="1" t="s">
        <v>294</v>
      </c>
      <c r="K67" s="1">
        <v>115</v>
      </c>
      <c r="L67" s="1">
        <v>115</v>
      </c>
      <c r="M67" s="1">
        <v>115</v>
      </c>
      <c r="N67" s="1">
        <v>0</v>
      </c>
      <c r="O67" s="1">
        <v>115</v>
      </c>
      <c r="P67" s="1">
        <v>115</v>
      </c>
      <c r="Q67" s="1">
        <v>0</v>
      </c>
      <c r="R67" s="1">
        <v>0</v>
      </c>
      <c r="S67" s="1">
        <v>0</v>
      </c>
      <c r="T67" s="1" t="s">
        <v>1301</v>
      </c>
      <c r="U67" s="1" t="s">
        <v>1302</v>
      </c>
      <c r="V67" s="1" t="s">
        <v>1303</v>
      </c>
      <c r="W67" s="1" t="s">
        <v>64</v>
      </c>
      <c r="X67" s="1" t="s">
        <v>59</v>
      </c>
      <c r="Y67" s="1" t="s">
        <v>59</v>
      </c>
      <c r="Z67" s="1" t="s">
        <v>1412</v>
      </c>
      <c r="AA67" s="1" t="s">
        <v>64</v>
      </c>
      <c r="AB67" s="1" t="s">
        <v>258</v>
      </c>
      <c r="AC67" s="1" t="s">
        <v>294</v>
      </c>
      <c r="AD67" s="1" t="s">
        <v>59</v>
      </c>
      <c r="AE67" s="1" t="s">
        <v>1305</v>
      </c>
      <c r="AF67" s="1" t="s">
        <v>57</v>
      </c>
      <c r="AG67" s="1" t="s">
        <v>1307</v>
      </c>
      <c r="AH67" s="1" t="s">
        <v>57</v>
      </c>
      <c r="AI67" s="1" t="s">
        <v>564</v>
      </c>
      <c r="AJ67" s="1" t="s">
        <v>64</v>
      </c>
      <c r="AK67" s="1" t="s">
        <v>59</v>
      </c>
      <c r="AL67" s="1" t="s">
        <v>1363</v>
      </c>
      <c r="AM67" s="1" t="s">
        <v>1309</v>
      </c>
      <c r="AN67" s="1" t="s">
        <v>1546</v>
      </c>
      <c r="AO67" s="1" t="s">
        <v>1352</v>
      </c>
      <c r="AP67" s="1" t="s">
        <v>1312</v>
      </c>
      <c r="AQ67" s="1" t="s">
        <v>1324</v>
      </c>
      <c r="AR67" s="1" t="s">
        <v>1546</v>
      </c>
      <c r="AS67" s="1" t="s">
        <v>1546</v>
      </c>
      <c r="AT67" s="1" t="s">
        <v>1301</v>
      </c>
      <c r="AU67" s="1" t="s">
        <v>1546</v>
      </c>
      <c r="AV67" s="1" t="s">
        <v>1546</v>
      </c>
      <c r="AW67" s="1" t="s">
        <v>1301</v>
      </c>
      <c r="AX67" s="1" t="s">
        <v>1301</v>
      </c>
      <c r="AY67" s="1" t="s">
        <v>1301</v>
      </c>
      <c r="AZ67" s="1" t="s">
        <v>1301</v>
      </c>
      <c r="BA67" s="1" t="s">
        <v>1301</v>
      </c>
      <c r="BB67" s="1" t="s">
        <v>1301</v>
      </c>
      <c r="BC67" s="1" t="s">
        <v>64</v>
      </c>
      <c r="BD67" s="1" t="s">
        <v>1455</v>
      </c>
      <c r="BE67" s="1" t="s">
        <v>1315</v>
      </c>
      <c r="BF67" s="1" t="s">
        <v>292</v>
      </c>
      <c r="BG67" s="1"/>
    </row>
    <row r="68" spans="1:59">
      <c r="A68" s="1">
        <v>65</v>
      </c>
      <c r="B68" s="1" t="s">
        <v>1298</v>
      </c>
      <c r="C68" s="1" t="s">
        <v>1299</v>
      </c>
      <c r="D68" s="1" t="s">
        <v>54</v>
      </c>
      <c r="E68" s="1" t="s">
        <v>564</v>
      </c>
      <c r="F68" s="1" t="s">
        <v>51</v>
      </c>
      <c r="G68" s="1" t="s">
        <v>52</v>
      </c>
      <c r="H68" s="1" t="s">
        <v>235</v>
      </c>
      <c r="I68" s="1" t="s">
        <v>1547</v>
      </c>
      <c r="J68" s="1" t="s">
        <v>297</v>
      </c>
      <c r="K68" s="1">
        <v>55</v>
      </c>
      <c r="L68" s="1">
        <v>55</v>
      </c>
      <c r="M68" s="1">
        <v>55</v>
      </c>
      <c r="N68" s="1">
        <v>0</v>
      </c>
      <c r="O68" s="1">
        <v>55</v>
      </c>
      <c r="P68" s="1">
        <v>0</v>
      </c>
      <c r="Q68" s="1">
        <v>55</v>
      </c>
      <c r="R68" s="1">
        <v>0</v>
      </c>
      <c r="S68" s="1">
        <v>0</v>
      </c>
      <c r="T68" s="1" t="s">
        <v>1301</v>
      </c>
      <c r="U68" s="1" t="s">
        <v>1302</v>
      </c>
      <c r="V68" s="1" t="s">
        <v>1303</v>
      </c>
      <c r="W68" s="1" t="s">
        <v>64</v>
      </c>
      <c r="X68" s="1" t="s">
        <v>59</v>
      </c>
      <c r="Y68" s="1" t="s">
        <v>59</v>
      </c>
      <c r="Z68" s="1" t="s">
        <v>1548</v>
      </c>
      <c r="AA68" s="1" t="s">
        <v>64</v>
      </c>
      <c r="AB68" s="1" t="s">
        <v>298</v>
      </c>
      <c r="AC68" s="1" t="s">
        <v>179</v>
      </c>
      <c r="AD68" s="1" t="s">
        <v>59</v>
      </c>
      <c r="AE68" s="1" t="s">
        <v>1318</v>
      </c>
      <c r="AF68" s="1" t="s">
        <v>1549</v>
      </c>
      <c r="AG68" s="1" t="s">
        <v>1395</v>
      </c>
      <c r="AH68" s="1" t="s">
        <v>1331</v>
      </c>
      <c r="AI68" s="1" t="s">
        <v>564</v>
      </c>
      <c r="AJ68" s="1" t="s">
        <v>64</v>
      </c>
      <c r="AK68" s="1" t="s">
        <v>59</v>
      </c>
      <c r="AL68" s="1" t="s">
        <v>1370</v>
      </c>
      <c r="AM68" s="1" t="s">
        <v>1309</v>
      </c>
      <c r="AN68" s="1" t="s">
        <v>1550</v>
      </c>
      <c r="AO68" s="1" t="s">
        <v>1322</v>
      </c>
      <c r="AP68" s="1" t="s">
        <v>1312</v>
      </c>
      <c r="AQ68" s="1" t="s">
        <v>1325</v>
      </c>
      <c r="AR68" s="1" t="s">
        <v>1550</v>
      </c>
      <c r="AS68" s="1" t="s">
        <v>1550</v>
      </c>
      <c r="AT68" s="1" t="s">
        <v>1301</v>
      </c>
      <c r="AU68" s="1" t="s">
        <v>1550</v>
      </c>
      <c r="AV68" s="1" t="s">
        <v>1301</v>
      </c>
      <c r="AW68" s="1" t="s">
        <v>1550</v>
      </c>
      <c r="AX68" s="1" t="s">
        <v>1301</v>
      </c>
      <c r="AY68" s="1" t="s">
        <v>1301</v>
      </c>
      <c r="AZ68" s="1" t="s">
        <v>1301</v>
      </c>
      <c r="BA68" s="1" t="s">
        <v>1301</v>
      </c>
      <c r="BB68" s="1" t="s">
        <v>1301</v>
      </c>
      <c r="BC68" s="1" t="s">
        <v>64</v>
      </c>
      <c r="BD68" s="1" t="s">
        <v>1451</v>
      </c>
      <c r="BE68" s="1" t="s">
        <v>1315</v>
      </c>
      <c r="BF68" s="1" t="s">
        <v>295</v>
      </c>
      <c r="BG68" s="1"/>
    </row>
    <row r="69" spans="1:59">
      <c r="A69" s="1">
        <v>66</v>
      </c>
      <c r="B69" s="1" t="s">
        <v>1298</v>
      </c>
      <c r="C69" s="1" t="s">
        <v>1299</v>
      </c>
      <c r="D69" s="1" t="s">
        <v>54</v>
      </c>
      <c r="E69" s="1" t="s">
        <v>564</v>
      </c>
      <c r="F69" s="1" t="s">
        <v>51</v>
      </c>
      <c r="G69" s="1" t="s">
        <v>52</v>
      </c>
      <c r="H69" s="1" t="s">
        <v>235</v>
      </c>
      <c r="I69" s="1" t="s">
        <v>1551</v>
      </c>
      <c r="J69" s="1" t="s">
        <v>287</v>
      </c>
      <c r="K69" s="1">
        <v>300</v>
      </c>
      <c r="L69" s="1">
        <v>300</v>
      </c>
      <c r="M69" s="1">
        <v>300</v>
      </c>
      <c r="N69" s="1">
        <v>0</v>
      </c>
      <c r="O69" s="1">
        <v>300</v>
      </c>
      <c r="P69" s="1">
        <v>0</v>
      </c>
      <c r="Q69" s="1">
        <v>300</v>
      </c>
      <c r="R69" s="1">
        <v>0</v>
      </c>
      <c r="S69" s="1">
        <v>0</v>
      </c>
      <c r="T69" s="1" t="s">
        <v>1301</v>
      </c>
      <c r="U69" s="1" t="s">
        <v>1302</v>
      </c>
      <c r="V69" s="1" t="s">
        <v>1303</v>
      </c>
      <c r="W69" s="1" t="s">
        <v>64</v>
      </c>
      <c r="X69" s="1" t="s">
        <v>59</v>
      </c>
      <c r="Y69" s="1" t="s">
        <v>59</v>
      </c>
      <c r="Z69" s="1" t="s">
        <v>1552</v>
      </c>
      <c r="AA69" s="1" t="s">
        <v>64</v>
      </c>
      <c r="AB69" s="1" t="s">
        <v>301</v>
      </c>
      <c r="AC69" s="1" t="s">
        <v>122</v>
      </c>
      <c r="AD69" s="1" t="s">
        <v>59</v>
      </c>
      <c r="AE69" s="1" t="s">
        <v>1318</v>
      </c>
      <c r="AF69" s="1" t="s">
        <v>1430</v>
      </c>
      <c r="AG69" s="1" t="s">
        <v>1424</v>
      </c>
      <c r="AH69" s="1" t="s">
        <v>1498</v>
      </c>
      <c r="AI69" s="1" t="s">
        <v>564</v>
      </c>
      <c r="AJ69" s="1" t="s">
        <v>64</v>
      </c>
      <c r="AK69" s="1" t="s">
        <v>59</v>
      </c>
      <c r="AL69" s="1" t="s">
        <v>1373</v>
      </c>
      <c r="AM69" s="1" t="s">
        <v>1309</v>
      </c>
      <c r="AN69" s="1" t="s">
        <v>1353</v>
      </c>
      <c r="AO69" s="1" t="s">
        <v>1352</v>
      </c>
      <c r="AP69" s="1" t="s">
        <v>1312</v>
      </c>
      <c r="AQ69" s="1" t="s">
        <v>1322</v>
      </c>
      <c r="AR69" s="1" t="s">
        <v>1353</v>
      </c>
      <c r="AS69" s="1" t="s">
        <v>1353</v>
      </c>
      <c r="AT69" s="1" t="s">
        <v>1301</v>
      </c>
      <c r="AU69" s="1" t="s">
        <v>1353</v>
      </c>
      <c r="AV69" s="1" t="s">
        <v>1301</v>
      </c>
      <c r="AW69" s="1" t="s">
        <v>1353</v>
      </c>
      <c r="AX69" s="1" t="s">
        <v>1301</v>
      </c>
      <c r="AY69" s="1" t="s">
        <v>1301</v>
      </c>
      <c r="AZ69" s="1" t="s">
        <v>1301</v>
      </c>
      <c r="BA69" s="1" t="s">
        <v>1301</v>
      </c>
      <c r="BB69" s="1" t="s">
        <v>1301</v>
      </c>
      <c r="BC69" s="1" t="s">
        <v>64</v>
      </c>
      <c r="BD69" s="1" t="s">
        <v>1442</v>
      </c>
      <c r="BE69" s="1" t="s">
        <v>1315</v>
      </c>
      <c r="BF69" s="1" t="s">
        <v>299</v>
      </c>
      <c r="BG69" s="1"/>
    </row>
    <row r="70" spans="1:59">
      <c r="A70" s="1">
        <v>67</v>
      </c>
      <c r="B70" s="1" t="s">
        <v>1298</v>
      </c>
      <c r="C70" s="1" t="s">
        <v>1299</v>
      </c>
      <c r="D70" s="1" t="s">
        <v>54</v>
      </c>
      <c r="E70" s="1" t="s">
        <v>564</v>
      </c>
      <c r="F70" s="1" t="s">
        <v>51</v>
      </c>
      <c r="G70" s="1" t="s">
        <v>52</v>
      </c>
      <c r="H70" s="1" t="s">
        <v>235</v>
      </c>
      <c r="I70" s="1" t="s">
        <v>1553</v>
      </c>
      <c r="J70" s="1" t="s">
        <v>304</v>
      </c>
      <c r="K70" s="1">
        <v>65</v>
      </c>
      <c r="L70" s="1">
        <v>65</v>
      </c>
      <c r="M70" s="1">
        <v>65</v>
      </c>
      <c r="N70" s="1">
        <v>0</v>
      </c>
      <c r="O70" s="1">
        <v>65</v>
      </c>
      <c r="P70" s="1">
        <v>0</v>
      </c>
      <c r="Q70" s="1">
        <v>60</v>
      </c>
      <c r="R70" s="1">
        <v>0</v>
      </c>
      <c r="S70" s="1">
        <v>5</v>
      </c>
      <c r="T70" s="1" t="s">
        <v>1301</v>
      </c>
      <c r="U70" s="1" t="s">
        <v>1302</v>
      </c>
      <c r="V70" s="1" t="s">
        <v>1303</v>
      </c>
      <c r="W70" s="1" t="s">
        <v>64</v>
      </c>
      <c r="X70" s="1" t="s">
        <v>59</v>
      </c>
      <c r="Y70" s="1" t="s">
        <v>59</v>
      </c>
      <c r="Z70" s="1" t="s">
        <v>1317</v>
      </c>
      <c r="AA70" s="1" t="s">
        <v>64</v>
      </c>
      <c r="AB70" s="1" t="s">
        <v>75</v>
      </c>
      <c r="AC70" s="1" t="s">
        <v>305</v>
      </c>
      <c r="AD70" s="1" t="s">
        <v>59</v>
      </c>
      <c r="AE70" s="1" t="s">
        <v>1318</v>
      </c>
      <c r="AF70" s="1" t="s">
        <v>1430</v>
      </c>
      <c r="AG70" s="1" t="s">
        <v>1320</v>
      </c>
      <c r="AH70" s="1" t="s">
        <v>1331</v>
      </c>
      <c r="AI70" s="1" t="s">
        <v>564</v>
      </c>
      <c r="AJ70" s="1" t="s">
        <v>64</v>
      </c>
      <c r="AK70" s="1" t="s">
        <v>59</v>
      </c>
      <c r="AL70" s="1" t="s">
        <v>1322</v>
      </c>
      <c r="AM70" s="1" t="s">
        <v>1309</v>
      </c>
      <c r="AN70" s="1" t="s">
        <v>1365</v>
      </c>
      <c r="AO70" s="1" t="s">
        <v>1324</v>
      </c>
      <c r="AP70" s="1" t="s">
        <v>1312</v>
      </c>
      <c r="AQ70" s="1" t="s">
        <v>1325</v>
      </c>
      <c r="AR70" s="1" t="s">
        <v>1365</v>
      </c>
      <c r="AS70" s="1" t="s">
        <v>1365</v>
      </c>
      <c r="AT70" s="1" t="s">
        <v>1301</v>
      </c>
      <c r="AU70" s="1" t="s">
        <v>1365</v>
      </c>
      <c r="AV70" s="1" t="s">
        <v>1301</v>
      </c>
      <c r="AW70" s="1" t="s">
        <v>1365</v>
      </c>
      <c r="AX70" s="1" t="s">
        <v>1301</v>
      </c>
      <c r="AY70" s="1" t="s">
        <v>1301</v>
      </c>
      <c r="AZ70" s="1" t="s">
        <v>1301</v>
      </c>
      <c r="BA70" s="1" t="s">
        <v>1485</v>
      </c>
      <c r="BB70" s="1" t="s">
        <v>1485</v>
      </c>
      <c r="BC70" s="1" t="s">
        <v>64</v>
      </c>
      <c r="BD70" s="1" t="s">
        <v>1554</v>
      </c>
      <c r="BE70" s="1" t="s">
        <v>1315</v>
      </c>
      <c r="BF70" s="1" t="s">
        <v>302</v>
      </c>
      <c r="BG70" s="1"/>
    </row>
    <row r="71" spans="1:59">
      <c r="A71" s="1">
        <v>68</v>
      </c>
      <c r="B71" s="1" t="s">
        <v>1298</v>
      </c>
      <c r="C71" s="1" t="s">
        <v>1299</v>
      </c>
      <c r="D71" s="1" t="s">
        <v>54</v>
      </c>
      <c r="E71" s="1" t="s">
        <v>564</v>
      </c>
      <c r="F71" s="1" t="s">
        <v>51</v>
      </c>
      <c r="G71" s="1" t="s">
        <v>52</v>
      </c>
      <c r="H71" s="1" t="s">
        <v>235</v>
      </c>
      <c r="I71" s="1" t="s">
        <v>1555</v>
      </c>
      <c r="J71" s="1" t="s">
        <v>283</v>
      </c>
      <c r="K71" s="1">
        <v>100</v>
      </c>
      <c r="L71" s="1">
        <v>90</v>
      </c>
      <c r="M71" s="1">
        <v>90</v>
      </c>
      <c r="N71" s="1">
        <v>0</v>
      </c>
      <c r="O71" s="1">
        <v>90</v>
      </c>
      <c r="P71" s="1">
        <v>0</v>
      </c>
      <c r="Q71" s="1">
        <v>90</v>
      </c>
      <c r="R71" s="1">
        <v>0</v>
      </c>
      <c r="S71" s="1">
        <v>0</v>
      </c>
      <c r="T71" s="1" t="s">
        <v>1301</v>
      </c>
      <c r="U71" s="1" t="s">
        <v>1302</v>
      </c>
      <c r="V71" s="1" t="s">
        <v>1303</v>
      </c>
      <c r="W71" s="1" t="s">
        <v>64</v>
      </c>
      <c r="X71" s="1" t="s">
        <v>59</v>
      </c>
      <c r="Y71" s="1" t="s">
        <v>59</v>
      </c>
      <c r="Z71" s="1" t="s">
        <v>1304</v>
      </c>
      <c r="AA71" s="1" t="s">
        <v>59</v>
      </c>
      <c r="AB71" s="1" t="s">
        <v>266</v>
      </c>
      <c r="AC71" s="1" t="s">
        <v>252</v>
      </c>
      <c r="AD71" s="1" t="s">
        <v>59</v>
      </c>
      <c r="AE71" s="1" t="s">
        <v>1318</v>
      </c>
      <c r="AF71" s="1" t="s">
        <v>1329</v>
      </c>
      <c r="AG71" s="1" t="s">
        <v>1424</v>
      </c>
      <c r="AH71" s="1" t="s">
        <v>1420</v>
      </c>
      <c r="AI71" s="1" t="s">
        <v>564</v>
      </c>
      <c r="AJ71" s="1" t="s">
        <v>64</v>
      </c>
      <c r="AK71" s="1" t="s">
        <v>59</v>
      </c>
      <c r="AL71" s="1" t="s">
        <v>1363</v>
      </c>
      <c r="AM71" s="1" t="s">
        <v>1309</v>
      </c>
      <c r="AN71" s="1" t="s">
        <v>1346</v>
      </c>
      <c r="AO71" s="1" t="s">
        <v>1373</v>
      </c>
      <c r="AP71" s="1" t="s">
        <v>1312</v>
      </c>
      <c r="AQ71" s="1" t="s">
        <v>1352</v>
      </c>
      <c r="AR71" s="1" t="s">
        <v>1346</v>
      </c>
      <c r="AS71" s="1" t="s">
        <v>1346</v>
      </c>
      <c r="AT71" s="1" t="s">
        <v>1301</v>
      </c>
      <c r="AU71" s="1" t="s">
        <v>1346</v>
      </c>
      <c r="AV71" s="1" t="s">
        <v>1301</v>
      </c>
      <c r="AW71" s="1" t="s">
        <v>1346</v>
      </c>
      <c r="AX71" s="1" t="s">
        <v>1301</v>
      </c>
      <c r="AY71" s="1" t="s">
        <v>1301</v>
      </c>
      <c r="AZ71" s="1" t="s">
        <v>1301</v>
      </c>
      <c r="BA71" s="1" t="s">
        <v>1301</v>
      </c>
      <c r="BB71" s="1" t="s">
        <v>1301</v>
      </c>
      <c r="BC71" s="1" t="s">
        <v>64</v>
      </c>
      <c r="BD71" s="1" t="s">
        <v>1442</v>
      </c>
      <c r="BE71" s="1" t="s">
        <v>1315</v>
      </c>
      <c r="BF71" s="1" t="s">
        <v>306</v>
      </c>
      <c r="BG71" s="1"/>
    </row>
    <row r="72" spans="1:59">
      <c r="A72" s="1">
        <v>69</v>
      </c>
      <c r="B72" s="1" t="s">
        <v>1298</v>
      </c>
      <c r="C72" s="1" t="s">
        <v>1299</v>
      </c>
      <c r="D72" s="1" t="s">
        <v>54</v>
      </c>
      <c r="E72" s="1" t="s">
        <v>564</v>
      </c>
      <c r="F72" s="1" t="s">
        <v>51</v>
      </c>
      <c r="G72" s="1" t="s">
        <v>52</v>
      </c>
      <c r="H72" s="1" t="s">
        <v>235</v>
      </c>
      <c r="I72" s="1" t="s">
        <v>1556</v>
      </c>
      <c r="J72" s="1" t="s">
        <v>74</v>
      </c>
      <c r="K72" s="1">
        <v>40</v>
      </c>
      <c r="L72" s="1">
        <v>40</v>
      </c>
      <c r="M72" s="1">
        <v>40</v>
      </c>
      <c r="N72" s="1">
        <v>0</v>
      </c>
      <c r="O72" s="1">
        <v>40</v>
      </c>
      <c r="P72" s="1">
        <v>0</v>
      </c>
      <c r="Q72" s="1">
        <v>40</v>
      </c>
      <c r="R72" s="1">
        <v>0</v>
      </c>
      <c r="S72" s="1">
        <v>0</v>
      </c>
      <c r="T72" s="1" t="s">
        <v>1301</v>
      </c>
      <c r="U72" s="1" t="s">
        <v>1302</v>
      </c>
      <c r="V72" s="1" t="s">
        <v>1303</v>
      </c>
      <c r="W72" s="1" t="s">
        <v>64</v>
      </c>
      <c r="X72" s="1" t="s">
        <v>59</v>
      </c>
      <c r="Y72" s="1" t="s">
        <v>59</v>
      </c>
      <c r="Z72" s="1" t="s">
        <v>1476</v>
      </c>
      <c r="AA72" s="1" t="s">
        <v>59</v>
      </c>
      <c r="AB72" s="1" t="s">
        <v>311</v>
      </c>
      <c r="AC72" s="1" t="s">
        <v>310</v>
      </c>
      <c r="AD72" s="1" t="s">
        <v>59</v>
      </c>
      <c r="AE72" s="1" t="s">
        <v>1318</v>
      </c>
      <c r="AF72" s="1" t="s">
        <v>1430</v>
      </c>
      <c r="AG72" s="1" t="s">
        <v>1320</v>
      </c>
      <c r="AH72" s="1" t="s">
        <v>1331</v>
      </c>
      <c r="AI72" s="1" t="s">
        <v>564</v>
      </c>
      <c r="AJ72" s="1" t="s">
        <v>64</v>
      </c>
      <c r="AK72" s="1" t="s">
        <v>59</v>
      </c>
      <c r="AL72" s="1" t="s">
        <v>1324</v>
      </c>
      <c r="AM72" s="1" t="s">
        <v>1309</v>
      </c>
      <c r="AN72" s="1" t="s">
        <v>1454</v>
      </c>
      <c r="AO72" s="1" t="s">
        <v>1324</v>
      </c>
      <c r="AP72" s="1" t="s">
        <v>1312</v>
      </c>
      <c r="AQ72" s="1" t="s">
        <v>1325</v>
      </c>
      <c r="AR72" s="1" t="s">
        <v>1454</v>
      </c>
      <c r="AS72" s="1" t="s">
        <v>1454</v>
      </c>
      <c r="AT72" s="1" t="s">
        <v>1301</v>
      </c>
      <c r="AU72" s="1" t="s">
        <v>1454</v>
      </c>
      <c r="AV72" s="1" t="s">
        <v>1301</v>
      </c>
      <c r="AW72" s="1" t="s">
        <v>1454</v>
      </c>
      <c r="AX72" s="1" t="s">
        <v>1301</v>
      </c>
      <c r="AY72" s="1" t="s">
        <v>1301</v>
      </c>
      <c r="AZ72" s="1" t="s">
        <v>1301</v>
      </c>
      <c r="BA72" s="1" t="s">
        <v>1301</v>
      </c>
      <c r="BB72" s="1" t="s">
        <v>1301</v>
      </c>
      <c r="BC72" s="1" t="s">
        <v>64</v>
      </c>
      <c r="BD72" s="1" t="s">
        <v>1554</v>
      </c>
      <c r="BE72" s="1" t="s">
        <v>1315</v>
      </c>
      <c r="BF72" s="1" t="s">
        <v>308</v>
      </c>
      <c r="BG72" s="1"/>
    </row>
    <row r="73" spans="1:59">
      <c r="A73" s="1">
        <v>70</v>
      </c>
      <c r="B73" s="1" t="s">
        <v>1298</v>
      </c>
      <c r="C73" s="1" t="s">
        <v>1299</v>
      </c>
      <c r="D73" s="1" t="s">
        <v>54</v>
      </c>
      <c r="E73" s="1" t="s">
        <v>564</v>
      </c>
      <c r="F73" s="1" t="s">
        <v>51</v>
      </c>
      <c r="G73" s="1" t="s">
        <v>52</v>
      </c>
      <c r="H73" s="1" t="s">
        <v>235</v>
      </c>
      <c r="I73" s="1" t="s">
        <v>1557</v>
      </c>
      <c r="J73" s="1" t="s">
        <v>126</v>
      </c>
      <c r="K73" s="1">
        <v>300</v>
      </c>
      <c r="L73" s="1">
        <v>300</v>
      </c>
      <c r="M73" s="1">
        <v>300</v>
      </c>
      <c r="N73" s="1">
        <v>0</v>
      </c>
      <c r="O73" s="1">
        <v>300</v>
      </c>
      <c r="P73" s="1">
        <v>0</v>
      </c>
      <c r="Q73" s="1">
        <v>300</v>
      </c>
      <c r="R73" s="1">
        <v>0</v>
      </c>
      <c r="S73" s="1">
        <v>0</v>
      </c>
      <c r="T73" s="1" t="s">
        <v>1301</v>
      </c>
      <c r="U73" s="1" t="s">
        <v>1302</v>
      </c>
      <c r="V73" s="1" t="s">
        <v>1303</v>
      </c>
      <c r="W73" s="1" t="s">
        <v>64</v>
      </c>
      <c r="X73" s="1" t="s">
        <v>59</v>
      </c>
      <c r="Y73" s="1" t="s">
        <v>59</v>
      </c>
      <c r="Z73" s="1" t="s">
        <v>1166</v>
      </c>
      <c r="AA73" s="1" t="s">
        <v>59</v>
      </c>
      <c r="AB73" s="1" t="s">
        <v>160</v>
      </c>
      <c r="AC73" s="1" t="s">
        <v>314</v>
      </c>
      <c r="AD73" s="1" t="s">
        <v>59</v>
      </c>
      <c r="AE73" s="1" t="s">
        <v>1318</v>
      </c>
      <c r="AF73" s="1" t="s">
        <v>1430</v>
      </c>
      <c r="AG73" s="1" t="s">
        <v>1558</v>
      </c>
      <c r="AH73" s="1" t="s">
        <v>1388</v>
      </c>
      <c r="AI73" s="1" t="s">
        <v>1301</v>
      </c>
      <c r="AJ73" s="1" t="s">
        <v>64</v>
      </c>
      <c r="AK73" s="1" t="s">
        <v>59</v>
      </c>
      <c r="AL73" s="1" t="s">
        <v>1363</v>
      </c>
      <c r="AM73" s="1" t="s">
        <v>1309</v>
      </c>
      <c r="AN73" s="1" t="s">
        <v>1353</v>
      </c>
      <c r="AO73" s="1" t="s">
        <v>1370</v>
      </c>
      <c r="AP73" s="1" t="s">
        <v>1312</v>
      </c>
      <c r="AQ73" s="1" t="s">
        <v>1322</v>
      </c>
      <c r="AR73" s="1" t="s">
        <v>1353</v>
      </c>
      <c r="AS73" s="1" t="s">
        <v>1353</v>
      </c>
      <c r="AT73" s="1" t="s">
        <v>1301</v>
      </c>
      <c r="AU73" s="1" t="s">
        <v>1353</v>
      </c>
      <c r="AV73" s="1" t="s">
        <v>1301</v>
      </c>
      <c r="AW73" s="1" t="s">
        <v>1353</v>
      </c>
      <c r="AX73" s="1" t="s">
        <v>1301</v>
      </c>
      <c r="AY73" s="1" t="s">
        <v>1301</v>
      </c>
      <c r="AZ73" s="1" t="s">
        <v>1301</v>
      </c>
      <c r="BA73" s="1" t="s">
        <v>1301</v>
      </c>
      <c r="BB73" s="1" t="s">
        <v>1301</v>
      </c>
      <c r="BC73" s="1" t="s">
        <v>64</v>
      </c>
      <c r="BD73" s="1" t="s">
        <v>1425</v>
      </c>
      <c r="BE73" s="1" t="s">
        <v>1315</v>
      </c>
      <c r="BF73" s="1" t="s">
        <v>312</v>
      </c>
      <c r="BG73" s="1"/>
    </row>
    <row r="74" spans="1:59">
      <c r="A74" s="1">
        <v>71</v>
      </c>
      <c r="B74" s="1" t="s">
        <v>1298</v>
      </c>
      <c r="C74" s="1" t="s">
        <v>1299</v>
      </c>
      <c r="D74" s="1" t="s">
        <v>54</v>
      </c>
      <c r="E74" s="1" t="s">
        <v>564</v>
      </c>
      <c r="F74" s="1" t="s">
        <v>51</v>
      </c>
      <c r="G74" s="1" t="s">
        <v>52</v>
      </c>
      <c r="H74" s="1" t="s">
        <v>235</v>
      </c>
      <c r="I74" s="1" t="s">
        <v>1559</v>
      </c>
      <c r="J74" s="1" t="s">
        <v>317</v>
      </c>
      <c r="K74" s="1">
        <v>50</v>
      </c>
      <c r="L74" s="1">
        <v>50</v>
      </c>
      <c r="M74" s="1">
        <v>50</v>
      </c>
      <c r="N74" s="1">
        <v>0</v>
      </c>
      <c r="O74" s="1">
        <v>50</v>
      </c>
      <c r="P74" s="1">
        <v>50</v>
      </c>
      <c r="Q74" s="1">
        <v>0</v>
      </c>
      <c r="R74" s="1">
        <v>0</v>
      </c>
      <c r="S74" s="1">
        <v>0</v>
      </c>
      <c r="T74" s="1" t="s">
        <v>1301</v>
      </c>
      <c r="U74" s="1" t="s">
        <v>1302</v>
      </c>
      <c r="V74" s="1" t="s">
        <v>1303</v>
      </c>
      <c r="W74" s="1" t="s">
        <v>64</v>
      </c>
      <c r="X74" s="1" t="s">
        <v>59</v>
      </c>
      <c r="Y74" s="1" t="s">
        <v>59</v>
      </c>
      <c r="Z74" s="1" t="s">
        <v>1166</v>
      </c>
      <c r="AA74" s="1" t="s">
        <v>59</v>
      </c>
      <c r="AB74" s="1" t="s">
        <v>266</v>
      </c>
      <c r="AC74" s="1" t="s">
        <v>318</v>
      </c>
      <c r="AD74" s="1" t="s">
        <v>59</v>
      </c>
      <c r="AE74" s="1" t="s">
        <v>1318</v>
      </c>
      <c r="AF74" s="1" t="s">
        <v>1430</v>
      </c>
      <c r="AG74" s="1" t="s">
        <v>1424</v>
      </c>
      <c r="AH74" s="1" t="s">
        <v>1331</v>
      </c>
      <c r="AI74" s="1" t="s">
        <v>564</v>
      </c>
      <c r="AJ74" s="1" t="s">
        <v>64</v>
      </c>
      <c r="AK74" s="1" t="s">
        <v>59</v>
      </c>
      <c r="AL74" s="1" t="s">
        <v>1459</v>
      </c>
      <c r="AM74" s="1" t="s">
        <v>1309</v>
      </c>
      <c r="AN74" s="1" t="s">
        <v>1323</v>
      </c>
      <c r="AO74" s="1" t="s">
        <v>1363</v>
      </c>
      <c r="AP74" s="1" t="s">
        <v>1312</v>
      </c>
      <c r="AQ74" s="1" t="s">
        <v>1370</v>
      </c>
      <c r="AR74" s="1" t="s">
        <v>1323</v>
      </c>
      <c r="AS74" s="1" t="s">
        <v>1323</v>
      </c>
      <c r="AT74" s="1" t="s">
        <v>1301</v>
      </c>
      <c r="AU74" s="1" t="s">
        <v>1323</v>
      </c>
      <c r="AV74" s="1" t="s">
        <v>1323</v>
      </c>
      <c r="AW74" s="1" t="s">
        <v>1301</v>
      </c>
      <c r="AX74" s="1" t="s">
        <v>1301</v>
      </c>
      <c r="AY74" s="1" t="s">
        <v>1301</v>
      </c>
      <c r="AZ74" s="1" t="s">
        <v>1301</v>
      </c>
      <c r="BA74" s="1" t="s">
        <v>1301</v>
      </c>
      <c r="BB74" s="1" t="s">
        <v>1301</v>
      </c>
      <c r="BC74" s="1" t="s">
        <v>64</v>
      </c>
      <c r="BD74" s="1" t="s">
        <v>1560</v>
      </c>
      <c r="BE74" s="1" t="s">
        <v>1315</v>
      </c>
      <c r="BF74" s="1" t="s">
        <v>315</v>
      </c>
      <c r="BG74" s="1"/>
    </row>
    <row r="75" spans="1:59">
      <c r="A75" s="1">
        <v>72</v>
      </c>
      <c r="B75" s="1" t="s">
        <v>1298</v>
      </c>
      <c r="C75" s="1" t="s">
        <v>1299</v>
      </c>
      <c r="D75" s="1" t="s">
        <v>54</v>
      </c>
      <c r="E75" s="1" t="s">
        <v>564</v>
      </c>
      <c r="F75" s="1" t="s">
        <v>51</v>
      </c>
      <c r="G75" s="1" t="s">
        <v>52</v>
      </c>
      <c r="H75" s="1" t="s">
        <v>235</v>
      </c>
      <c r="I75" s="1" t="s">
        <v>1561</v>
      </c>
      <c r="J75" s="1" t="s">
        <v>321</v>
      </c>
      <c r="K75" s="1">
        <v>50</v>
      </c>
      <c r="L75" s="1">
        <v>50</v>
      </c>
      <c r="M75" s="1">
        <v>50</v>
      </c>
      <c r="N75" s="1">
        <v>0</v>
      </c>
      <c r="O75" s="1">
        <v>50</v>
      </c>
      <c r="P75" s="1">
        <v>50</v>
      </c>
      <c r="Q75" s="1">
        <v>0</v>
      </c>
      <c r="R75" s="1">
        <v>0</v>
      </c>
      <c r="S75" s="1">
        <v>0</v>
      </c>
      <c r="T75" s="1" t="s">
        <v>1301</v>
      </c>
      <c r="U75" s="1" t="s">
        <v>1302</v>
      </c>
      <c r="V75" s="1" t="s">
        <v>1303</v>
      </c>
      <c r="W75" s="1" t="s">
        <v>64</v>
      </c>
      <c r="X75" s="1" t="s">
        <v>59</v>
      </c>
      <c r="Y75" s="1" t="s">
        <v>59</v>
      </c>
      <c r="Z75" s="1" t="s">
        <v>1166</v>
      </c>
      <c r="AA75" s="1" t="s">
        <v>59</v>
      </c>
      <c r="AB75" s="1" t="s">
        <v>266</v>
      </c>
      <c r="AC75" s="1" t="s">
        <v>322</v>
      </c>
      <c r="AD75" s="1" t="s">
        <v>59</v>
      </c>
      <c r="AE75" s="1" t="s">
        <v>1318</v>
      </c>
      <c r="AF75" s="1" t="s">
        <v>1329</v>
      </c>
      <c r="AG75" s="1" t="s">
        <v>1424</v>
      </c>
      <c r="AH75" s="1" t="s">
        <v>1498</v>
      </c>
      <c r="AI75" s="1" t="s">
        <v>564</v>
      </c>
      <c r="AJ75" s="1" t="s">
        <v>64</v>
      </c>
      <c r="AK75" s="1" t="s">
        <v>59</v>
      </c>
      <c r="AL75" s="1" t="s">
        <v>1363</v>
      </c>
      <c r="AM75" s="1" t="s">
        <v>1309</v>
      </c>
      <c r="AN75" s="1" t="s">
        <v>1323</v>
      </c>
      <c r="AO75" s="1" t="s">
        <v>1352</v>
      </c>
      <c r="AP75" s="1" t="s">
        <v>1312</v>
      </c>
      <c r="AQ75" s="1" t="s">
        <v>1324</v>
      </c>
      <c r="AR75" s="1" t="s">
        <v>1323</v>
      </c>
      <c r="AS75" s="1" t="s">
        <v>1323</v>
      </c>
      <c r="AT75" s="1" t="s">
        <v>1301</v>
      </c>
      <c r="AU75" s="1" t="s">
        <v>1323</v>
      </c>
      <c r="AV75" s="1" t="s">
        <v>1323</v>
      </c>
      <c r="AW75" s="1" t="s">
        <v>1301</v>
      </c>
      <c r="AX75" s="1" t="s">
        <v>1301</v>
      </c>
      <c r="AY75" s="1" t="s">
        <v>1301</v>
      </c>
      <c r="AZ75" s="1" t="s">
        <v>1301</v>
      </c>
      <c r="BA75" s="1" t="s">
        <v>1301</v>
      </c>
      <c r="BB75" s="1" t="s">
        <v>1301</v>
      </c>
      <c r="BC75" s="1" t="s">
        <v>64</v>
      </c>
      <c r="BD75" s="1" t="s">
        <v>1365</v>
      </c>
      <c r="BE75" s="1" t="s">
        <v>1315</v>
      </c>
      <c r="BF75" s="1" t="s">
        <v>319</v>
      </c>
      <c r="BG75" s="1"/>
    </row>
    <row r="76" spans="1:59">
      <c r="A76" s="1">
        <v>73</v>
      </c>
      <c r="B76" s="1" t="s">
        <v>1298</v>
      </c>
      <c r="C76" s="1" t="s">
        <v>1299</v>
      </c>
      <c r="D76" s="1" t="s">
        <v>54</v>
      </c>
      <c r="E76" s="1" t="s">
        <v>564</v>
      </c>
      <c r="F76" s="1" t="s">
        <v>51</v>
      </c>
      <c r="G76" s="1" t="s">
        <v>52</v>
      </c>
      <c r="H76" s="1" t="s">
        <v>235</v>
      </c>
      <c r="I76" s="1" t="s">
        <v>1562</v>
      </c>
      <c r="J76" s="1" t="s">
        <v>325</v>
      </c>
      <c r="K76" s="1">
        <v>50</v>
      </c>
      <c r="L76" s="1">
        <v>50</v>
      </c>
      <c r="M76" s="1">
        <v>50</v>
      </c>
      <c r="N76" s="1">
        <v>0</v>
      </c>
      <c r="O76" s="1">
        <v>50</v>
      </c>
      <c r="P76" s="1">
        <v>50</v>
      </c>
      <c r="Q76" s="1">
        <v>0</v>
      </c>
      <c r="R76" s="1">
        <v>0</v>
      </c>
      <c r="S76" s="1">
        <v>0</v>
      </c>
      <c r="T76" s="1" t="s">
        <v>1301</v>
      </c>
      <c r="U76" s="1" t="s">
        <v>1302</v>
      </c>
      <c r="V76" s="1" t="s">
        <v>1303</v>
      </c>
      <c r="W76" s="1" t="s">
        <v>64</v>
      </c>
      <c r="X76" s="1" t="s">
        <v>59</v>
      </c>
      <c r="Y76" s="1" t="s">
        <v>59</v>
      </c>
      <c r="Z76" s="1" t="s">
        <v>1166</v>
      </c>
      <c r="AA76" s="1" t="s">
        <v>64</v>
      </c>
      <c r="AB76" s="1" t="s">
        <v>160</v>
      </c>
      <c r="AC76" s="1" t="s">
        <v>325</v>
      </c>
      <c r="AD76" s="1" t="s">
        <v>59</v>
      </c>
      <c r="AE76" s="1" t="s">
        <v>1318</v>
      </c>
      <c r="AF76" s="1" t="s">
        <v>1345</v>
      </c>
      <c r="AG76" s="1" t="s">
        <v>1563</v>
      </c>
      <c r="AH76" s="1" t="s">
        <v>1350</v>
      </c>
      <c r="AI76" s="1" t="s">
        <v>564</v>
      </c>
      <c r="AJ76" s="1" t="s">
        <v>64</v>
      </c>
      <c r="AK76" s="1" t="s">
        <v>59</v>
      </c>
      <c r="AL76" s="1" t="s">
        <v>1490</v>
      </c>
      <c r="AM76" s="1" t="s">
        <v>1309</v>
      </c>
      <c r="AN76" s="1" t="s">
        <v>1323</v>
      </c>
      <c r="AO76" s="1" t="s">
        <v>1564</v>
      </c>
      <c r="AP76" s="1" t="s">
        <v>1312</v>
      </c>
      <c r="AQ76" s="1" t="s">
        <v>1488</v>
      </c>
      <c r="AR76" s="1" t="s">
        <v>1323</v>
      </c>
      <c r="AS76" s="1" t="s">
        <v>1323</v>
      </c>
      <c r="AT76" s="1" t="s">
        <v>1301</v>
      </c>
      <c r="AU76" s="1" t="s">
        <v>1323</v>
      </c>
      <c r="AV76" s="1" t="s">
        <v>1323</v>
      </c>
      <c r="AW76" s="1" t="s">
        <v>1301</v>
      </c>
      <c r="AX76" s="1" t="s">
        <v>1301</v>
      </c>
      <c r="AY76" s="1" t="s">
        <v>1301</v>
      </c>
      <c r="AZ76" s="1" t="s">
        <v>1301</v>
      </c>
      <c r="BA76" s="1" t="s">
        <v>1301</v>
      </c>
      <c r="BB76" s="1" t="s">
        <v>1301</v>
      </c>
      <c r="BC76" s="1" t="s">
        <v>64</v>
      </c>
      <c r="BD76" s="1" t="s">
        <v>1442</v>
      </c>
      <c r="BE76" s="1" t="s">
        <v>1315</v>
      </c>
      <c r="BF76" s="1" t="s">
        <v>323</v>
      </c>
      <c r="BG76" s="1"/>
    </row>
    <row r="77" spans="1:59">
      <c r="A77" s="1">
        <v>74</v>
      </c>
      <c r="B77" s="1" t="s">
        <v>1298</v>
      </c>
      <c r="C77" s="1" t="s">
        <v>1299</v>
      </c>
      <c r="D77" s="1" t="s">
        <v>54</v>
      </c>
      <c r="E77" s="1" t="s">
        <v>564</v>
      </c>
      <c r="F77" s="1" t="s">
        <v>51</v>
      </c>
      <c r="G77" s="1" t="s">
        <v>52</v>
      </c>
      <c r="H77" s="1" t="s">
        <v>235</v>
      </c>
      <c r="I77" s="1" t="s">
        <v>1565</v>
      </c>
      <c r="J77" s="1" t="s">
        <v>291</v>
      </c>
      <c r="K77" s="1">
        <v>50</v>
      </c>
      <c r="L77" s="1">
        <v>50</v>
      </c>
      <c r="M77" s="1">
        <v>50</v>
      </c>
      <c r="N77" s="1">
        <v>0</v>
      </c>
      <c r="O77" s="1">
        <v>50</v>
      </c>
      <c r="P77" s="1">
        <v>50</v>
      </c>
      <c r="Q77" s="1">
        <v>0</v>
      </c>
      <c r="R77" s="1">
        <v>0</v>
      </c>
      <c r="S77" s="1">
        <v>0</v>
      </c>
      <c r="T77" s="1" t="s">
        <v>1301</v>
      </c>
      <c r="U77" s="1" t="s">
        <v>1302</v>
      </c>
      <c r="V77" s="1" t="s">
        <v>1303</v>
      </c>
      <c r="W77" s="1" t="s">
        <v>64</v>
      </c>
      <c r="X77" s="1" t="s">
        <v>59</v>
      </c>
      <c r="Y77" s="1" t="s">
        <v>59</v>
      </c>
      <c r="Z77" s="1" t="s">
        <v>1359</v>
      </c>
      <c r="AA77" s="1" t="s">
        <v>59</v>
      </c>
      <c r="AB77" s="1" t="s">
        <v>123</v>
      </c>
      <c r="AC77" s="1" t="s">
        <v>328</v>
      </c>
      <c r="AD77" s="1" t="s">
        <v>59</v>
      </c>
      <c r="AE77" s="1" t="s">
        <v>1318</v>
      </c>
      <c r="AF77" s="1" t="s">
        <v>1386</v>
      </c>
      <c r="AG77" s="1" t="s">
        <v>1395</v>
      </c>
      <c r="AH77" s="1" t="s">
        <v>1413</v>
      </c>
      <c r="AI77" s="1" t="s">
        <v>564</v>
      </c>
      <c r="AJ77" s="1" t="s">
        <v>64</v>
      </c>
      <c r="AK77" s="1" t="s">
        <v>59</v>
      </c>
      <c r="AL77" s="1" t="s">
        <v>1566</v>
      </c>
      <c r="AM77" s="1" t="s">
        <v>1309</v>
      </c>
      <c r="AN77" s="1" t="s">
        <v>1323</v>
      </c>
      <c r="AO77" s="1" t="s">
        <v>1320</v>
      </c>
      <c r="AP77" s="1" t="s">
        <v>1312</v>
      </c>
      <c r="AQ77" s="1" t="s">
        <v>1564</v>
      </c>
      <c r="AR77" s="1" t="s">
        <v>1323</v>
      </c>
      <c r="AS77" s="1" t="s">
        <v>1323</v>
      </c>
      <c r="AT77" s="1" t="s">
        <v>1301</v>
      </c>
      <c r="AU77" s="1" t="s">
        <v>1323</v>
      </c>
      <c r="AV77" s="1" t="s">
        <v>1323</v>
      </c>
      <c r="AW77" s="1" t="s">
        <v>1301</v>
      </c>
      <c r="AX77" s="1" t="s">
        <v>1301</v>
      </c>
      <c r="AY77" s="1" t="s">
        <v>1301</v>
      </c>
      <c r="AZ77" s="1" t="s">
        <v>1301</v>
      </c>
      <c r="BA77" s="1" t="s">
        <v>1301</v>
      </c>
      <c r="BB77" s="1" t="s">
        <v>1301</v>
      </c>
      <c r="BC77" s="1" t="s">
        <v>64</v>
      </c>
      <c r="BD77" s="1" t="s">
        <v>1410</v>
      </c>
      <c r="BE77" s="1" t="s">
        <v>1315</v>
      </c>
      <c r="BF77" s="1" t="s">
        <v>326</v>
      </c>
      <c r="BG77" s="1"/>
    </row>
    <row r="78" spans="1:59">
      <c r="A78" s="1">
        <v>75</v>
      </c>
      <c r="B78" s="1" t="s">
        <v>1298</v>
      </c>
      <c r="C78" s="1" t="s">
        <v>1299</v>
      </c>
      <c r="D78" s="1" t="s">
        <v>54</v>
      </c>
      <c r="E78" s="1" t="s">
        <v>564</v>
      </c>
      <c r="F78" s="1" t="s">
        <v>51</v>
      </c>
      <c r="G78" s="1" t="s">
        <v>52</v>
      </c>
      <c r="H78" s="1" t="s">
        <v>235</v>
      </c>
      <c r="I78" s="1" t="s">
        <v>1567</v>
      </c>
      <c r="J78" s="1" t="s">
        <v>331</v>
      </c>
      <c r="K78" s="1">
        <v>60</v>
      </c>
      <c r="L78" s="1">
        <v>60</v>
      </c>
      <c r="M78" s="1">
        <v>60</v>
      </c>
      <c r="N78" s="1">
        <v>0</v>
      </c>
      <c r="O78" s="1">
        <v>60</v>
      </c>
      <c r="P78" s="1">
        <v>60</v>
      </c>
      <c r="Q78" s="1">
        <v>0</v>
      </c>
      <c r="R78" s="1">
        <v>0</v>
      </c>
      <c r="S78" s="1">
        <v>0</v>
      </c>
      <c r="T78" s="1" t="s">
        <v>1301</v>
      </c>
      <c r="U78" s="1" t="s">
        <v>1302</v>
      </c>
      <c r="V78" s="1" t="s">
        <v>1303</v>
      </c>
      <c r="W78" s="1" t="s">
        <v>64</v>
      </c>
      <c r="X78" s="1" t="s">
        <v>59</v>
      </c>
      <c r="Y78" s="1" t="s">
        <v>59</v>
      </c>
      <c r="Z78" s="1" t="s">
        <v>1412</v>
      </c>
      <c r="AA78" s="1" t="s">
        <v>59</v>
      </c>
      <c r="AB78" s="1" t="s">
        <v>148</v>
      </c>
      <c r="AC78" s="1" t="s">
        <v>331</v>
      </c>
      <c r="AD78" s="1" t="s">
        <v>59</v>
      </c>
      <c r="AE78" s="1" t="s">
        <v>1318</v>
      </c>
      <c r="AF78" s="1" t="s">
        <v>1436</v>
      </c>
      <c r="AG78" s="1" t="s">
        <v>1320</v>
      </c>
      <c r="AH78" s="1" t="s">
        <v>1439</v>
      </c>
      <c r="AI78" s="1" t="s">
        <v>564</v>
      </c>
      <c r="AJ78" s="1" t="s">
        <v>64</v>
      </c>
      <c r="AK78" s="1" t="s">
        <v>59</v>
      </c>
      <c r="AL78" s="1" t="s">
        <v>1490</v>
      </c>
      <c r="AM78" s="1" t="s">
        <v>1309</v>
      </c>
      <c r="AN78" s="1" t="s">
        <v>1365</v>
      </c>
      <c r="AO78" s="1" t="s">
        <v>1320</v>
      </c>
      <c r="AP78" s="1" t="s">
        <v>1312</v>
      </c>
      <c r="AQ78" s="1" t="s">
        <v>1568</v>
      </c>
      <c r="AR78" s="1" t="s">
        <v>1365</v>
      </c>
      <c r="AS78" s="1" t="s">
        <v>1365</v>
      </c>
      <c r="AT78" s="1" t="s">
        <v>1301</v>
      </c>
      <c r="AU78" s="1" t="s">
        <v>1365</v>
      </c>
      <c r="AV78" s="1" t="s">
        <v>1365</v>
      </c>
      <c r="AW78" s="1" t="s">
        <v>1301</v>
      </c>
      <c r="AX78" s="1" t="s">
        <v>1301</v>
      </c>
      <c r="AY78" s="1" t="s">
        <v>1301</v>
      </c>
      <c r="AZ78" s="1" t="s">
        <v>1301</v>
      </c>
      <c r="BA78" s="1" t="s">
        <v>1301</v>
      </c>
      <c r="BB78" s="1" t="s">
        <v>1301</v>
      </c>
      <c r="BC78" s="1" t="s">
        <v>64</v>
      </c>
      <c r="BD78" s="1" t="s">
        <v>1569</v>
      </c>
      <c r="BE78" s="1" t="s">
        <v>1315</v>
      </c>
      <c r="BF78" s="1" t="s">
        <v>329</v>
      </c>
      <c r="BG78" s="1"/>
    </row>
    <row r="79" spans="1:59">
      <c r="A79" s="1">
        <v>76</v>
      </c>
      <c r="B79" s="1" t="s">
        <v>1298</v>
      </c>
      <c r="C79" s="1" t="s">
        <v>1299</v>
      </c>
      <c r="D79" s="1" t="s">
        <v>54</v>
      </c>
      <c r="E79" s="1" t="s">
        <v>564</v>
      </c>
      <c r="F79" s="1" t="s">
        <v>51</v>
      </c>
      <c r="G79" s="1" t="s">
        <v>52</v>
      </c>
      <c r="H79" s="1" t="s">
        <v>235</v>
      </c>
      <c r="I79" s="1" t="s">
        <v>1570</v>
      </c>
      <c r="J79" s="1" t="s">
        <v>335</v>
      </c>
      <c r="K79" s="1">
        <v>53</v>
      </c>
      <c r="L79" s="1">
        <v>53</v>
      </c>
      <c r="M79" s="1">
        <v>53</v>
      </c>
      <c r="N79" s="1">
        <v>0</v>
      </c>
      <c r="O79" s="1">
        <v>53</v>
      </c>
      <c r="P79" s="1">
        <v>53</v>
      </c>
      <c r="Q79" s="1">
        <v>0</v>
      </c>
      <c r="R79" s="1">
        <v>0</v>
      </c>
      <c r="S79" s="1">
        <v>0</v>
      </c>
      <c r="T79" s="1" t="s">
        <v>1301</v>
      </c>
      <c r="U79" s="1" t="s">
        <v>1302</v>
      </c>
      <c r="V79" s="1" t="s">
        <v>1303</v>
      </c>
      <c r="W79" s="1" t="s">
        <v>64</v>
      </c>
      <c r="X79" s="1" t="s">
        <v>59</v>
      </c>
      <c r="Y79" s="1" t="s">
        <v>59</v>
      </c>
      <c r="Z79" s="1" t="s">
        <v>1412</v>
      </c>
      <c r="AA79" s="1" t="s">
        <v>59</v>
      </c>
      <c r="AB79" s="1" t="s">
        <v>148</v>
      </c>
      <c r="AC79" s="1" t="s">
        <v>335</v>
      </c>
      <c r="AD79" s="1" t="s">
        <v>59</v>
      </c>
      <c r="AE79" s="1" t="s">
        <v>1318</v>
      </c>
      <c r="AF79" s="1" t="s">
        <v>1436</v>
      </c>
      <c r="AG79" s="1" t="s">
        <v>1395</v>
      </c>
      <c r="AH79" s="1" t="s">
        <v>1439</v>
      </c>
      <c r="AI79" s="1" t="s">
        <v>564</v>
      </c>
      <c r="AJ79" s="1" t="s">
        <v>64</v>
      </c>
      <c r="AK79" s="1" t="s">
        <v>59</v>
      </c>
      <c r="AL79" s="1" t="s">
        <v>1322</v>
      </c>
      <c r="AM79" s="1" t="s">
        <v>1309</v>
      </c>
      <c r="AN79" s="1" t="s">
        <v>1536</v>
      </c>
      <c r="AO79" s="1" t="s">
        <v>1324</v>
      </c>
      <c r="AP79" s="1" t="s">
        <v>1312</v>
      </c>
      <c r="AQ79" s="1" t="s">
        <v>1325</v>
      </c>
      <c r="AR79" s="1" t="s">
        <v>1536</v>
      </c>
      <c r="AS79" s="1" t="s">
        <v>1536</v>
      </c>
      <c r="AT79" s="1" t="s">
        <v>1301</v>
      </c>
      <c r="AU79" s="1" t="s">
        <v>1536</v>
      </c>
      <c r="AV79" s="1" t="s">
        <v>1536</v>
      </c>
      <c r="AW79" s="1" t="s">
        <v>1301</v>
      </c>
      <c r="AX79" s="1" t="s">
        <v>1301</v>
      </c>
      <c r="AY79" s="1" t="s">
        <v>1301</v>
      </c>
      <c r="AZ79" s="1" t="s">
        <v>1301</v>
      </c>
      <c r="BA79" s="1" t="s">
        <v>1301</v>
      </c>
      <c r="BB79" s="1" t="s">
        <v>1301</v>
      </c>
      <c r="BC79" s="1" t="s">
        <v>64</v>
      </c>
      <c r="BD79" s="1" t="s">
        <v>1414</v>
      </c>
      <c r="BE79" s="1" t="s">
        <v>1315</v>
      </c>
      <c r="BF79" s="1" t="s">
        <v>332</v>
      </c>
      <c r="BG79" s="1"/>
    </row>
    <row r="80" spans="1:59">
      <c r="A80" s="1">
        <v>77</v>
      </c>
      <c r="B80" s="1" t="s">
        <v>1298</v>
      </c>
      <c r="C80" s="1" t="s">
        <v>1299</v>
      </c>
      <c r="D80" s="1" t="s">
        <v>54</v>
      </c>
      <c r="E80" s="1" t="s">
        <v>564</v>
      </c>
      <c r="F80" s="1" t="s">
        <v>51</v>
      </c>
      <c r="G80" s="1" t="s">
        <v>52</v>
      </c>
      <c r="H80" s="1" t="s">
        <v>235</v>
      </c>
      <c r="I80" s="1" t="s">
        <v>1571</v>
      </c>
      <c r="J80" s="1" t="s">
        <v>338</v>
      </c>
      <c r="K80" s="1">
        <v>80</v>
      </c>
      <c r="L80" s="1">
        <v>80</v>
      </c>
      <c r="M80" s="1">
        <v>80</v>
      </c>
      <c r="N80" s="1">
        <v>0</v>
      </c>
      <c r="O80" s="1">
        <v>80</v>
      </c>
      <c r="P80" s="1">
        <v>80</v>
      </c>
      <c r="Q80" s="1">
        <v>0</v>
      </c>
      <c r="R80" s="1">
        <v>0</v>
      </c>
      <c r="S80" s="1">
        <v>0</v>
      </c>
      <c r="T80" s="1" t="s">
        <v>1301</v>
      </c>
      <c r="U80" s="1" t="s">
        <v>1302</v>
      </c>
      <c r="V80" s="1" t="s">
        <v>1303</v>
      </c>
      <c r="W80" s="1" t="s">
        <v>64</v>
      </c>
      <c r="X80" s="1" t="s">
        <v>59</v>
      </c>
      <c r="Y80" s="1" t="s">
        <v>59</v>
      </c>
      <c r="Z80" s="1" t="s">
        <v>1359</v>
      </c>
      <c r="AA80" s="1" t="s">
        <v>59</v>
      </c>
      <c r="AB80" s="1" t="s">
        <v>111</v>
      </c>
      <c r="AC80" s="1" t="s">
        <v>339</v>
      </c>
      <c r="AD80" s="1" t="s">
        <v>59</v>
      </c>
      <c r="AE80" s="1" t="s">
        <v>1318</v>
      </c>
      <c r="AF80" s="1" t="s">
        <v>1430</v>
      </c>
      <c r="AG80" s="1" t="s">
        <v>1395</v>
      </c>
      <c r="AH80" s="1" t="s">
        <v>1331</v>
      </c>
      <c r="AI80" s="1" t="s">
        <v>564</v>
      </c>
      <c r="AJ80" s="1" t="s">
        <v>64</v>
      </c>
      <c r="AK80" s="1" t="s">
        <v>59</v>
      </c>
      <c r="AL80" s="1" t="s">
        <v>1490</v>
      </c>
      <c r="AM80" s="1" t="s">
        <v>1309</v>
      </c>
      <c r="AN80" s="1" t="s">
        <v>1451</v>
      </c>
      <c r="AO80" s="1" t="s">
        <v>1564</v>
      </c>
      <c r="AP80" s="1" t="s">
        <v>1312</v>
      </c>
      <c r="AQ80" s="1" t="s">
        <v>1488</v>
      </c>
      <c r="AR80" s="1" t="s">
        <v>1451</v>
      </c>
      <c r="AS80" s="1" t="s">
        <v>1451</v>
      </c>
      <c r="AT80" s="1" t="s">
        <v>1301</v>
      </c>
      <c r="AU80" s="1" t="s">
        <v>1451</v>
      </c>
      <c r="AV80" s="1" t="s">
        <v>1451</v>
      </c>
      <c r="AW80" s="1" t="s">
        <v>1301</v>
      </c>
      <c r="AX80" s="1" t="s">
        <v>1301</v>
      </c>
      <c r="AY80" s="1" t="s">
        <v>1301</v>
      </c>
      <c r="AZ80" s="1" t="s">
        <v>1301</v>
      </c>
      <c r="BA80" s="1" t="s">
        <v>1301</v>
      </c>
      <c r="BB80" s="1" t="s">
        <v>1301</v>
      </c>
      <c r="BC80" s="1" t="s">
        <v>64</v>
      </c>
      <c r="BD80" s="1" t="s">
        <v>1539</v>
      </c>
      <c r="BE80" s="1" t="s">
        <v>1315</v>
      </c>
      <c r="BF80" s="1" t="s">
        <v>336</v>
      </c>
      <c r="BG80" s="1"/>
    </row>
    <row r="81" spans="1:59">
      <c r="A81" s="1">
        <v>78</v>
      </c>
      <c r="B81" s="1" t="s">
        <v>1298</v>
      </c>
      <c r="C81" s="1" t="s">
        <v>1299</v>
      </c>
      <c r="D81" s="1" t="s">
        <v>54</v>
      </c>
      <c r="E81" s="1" t="s">
        <v>564</v>
      </c>
      <c r="F81" s="1" t="s">
        <v>51</v>
      </c>
      <c r="G81" s="1" t="s">
        <v>52</v>
      </c>
      <c r="H81" s="1" t="s">
        <v>235</v>
      </c>
      <c r="I81" s="1" t="s">
        <v>1572</v>
      </c>
      <c r="J81" s="1" t="s">
        <v>342</v>
      </c>
      <c r="K81" s="1">
        <v>300</v>
      </c>
      <c r="L81" s="1">
        <v>300</v>
      </c>
      <c r="M81" s="1">
        <v>300</v>
      </c>
      <c r="N81" s="1">
        <v>0</v>
      </c>
      <c r="O81" s="1">
        <v>300</v>
      </c>
      <c r="P81" s="1">
        <v>0</v>
      </c>
      <c r="Q81" s="1">
        <v>300</v>
      </c>
      <c r="R81" s="1">
        <v>0</v>
      </c>
      <c r="S81" s="1">
        <v>0</v>
      </c>
      <c r="T81" s="1" t="s">
        <v>1301</v>
      </c>
      <c r="U81" s="1" t="s">
        <v>1302</v>
      </c>
      <c r="V81" s="1" t="s">
        <v>1303</v>
      </c>
      <c r="W81" s="1" t="s">
        <v>64</v>
      </c>
      <c r="X81" s="1" t="s">
        <v>59</v>
      </c>
      <c r="Y81" s="1" t="s">
        <v>59</v>
      </c>
      <c r="Z81" s="1" t="s">
        <v>1166</v>
      </c>
      <c r="AA81" s="1" t="s">
        <v>59</v>
      </c>
      <c r="AB81" s="1" t="s">
        <v>160</v>
      </c>
      <c r="AC81" s="1" t="s">
        <v>159</v>
      </c>
      <c r="AD81" s="1" t="s">
        <v>59</v>
      </c>
      <c r="AE81" s="1" t="s">
        <v>1318</v>
      </c>
      <c r="AF81" s="1" t="s">
        <v>1430</v>
      </c>
      <c r="AG81" s="1" t="s">
        <v>1395</v>
      </c>
      <c r="AH81" s="1" t="s">
        <v>1573</v>
      </c>
      <c r="AI81" s="1" t="s">
        <v>564</v>
      </c>
      <c r="AJ81" s="1" t="s">
        <v>64</v>
      </c>
      <c r="AK81" s="1" t="s">
        <v>59</v>
      </c>
      <c r="AL81" s="1" t="s">
        <v>1423</v>
      </c>
      <c r="AM81" s="1" t="s">
        <v>1309</v>
      </c>
      <c r="AN81" s="1" t="s">
        <v>1353</v>
      </c>
      <c r="AO81" s="1" t="s">
        <v>1424</v>
      </c>
      <c r="AP81" s="1" t="s">
        <v>1312</v>
      </c>
      <c r="AQ81" s="1" t="s">
        <v>1511</v>
      </c>
      <c r="AR81" s="1" t="s">
        <v>1353</v>
      </c>
      <c r="AS81" s="1" t="s">
        <v>1353</v>
      </c>
      <c r="AT81" s="1" t="s">
        <v>1301</v>
      </c>
      <c r="AU81" s="1" t="s">
        <v>1353</v>
      </c>
      <c r="AV81" s="1" t="s">
        <v>1301</v>
      </c>
      <c r="AW81" s="1" t="s">
        <v>1353</v>
      </c>
      <c r="AX81" s="1" t="s">
        <v>1301</v>
      </c>
      <c r="AY81" s="1" t="s">
        <v>1301</v>
      </c>
      <c r="AZ81" s="1" t="s">
        <v>1301</v>
      </c>
      <c r="BA81" s="1" t="s">
        <v>1301</v>
      </c>
      <c r="BB81" s="1" t="s">
        <v>1301</v>
      </c>
      <c r="BC81" s="1" t="s">
        <v>64</v>
      </c>
      <c r="BD81" s="1" t="s">
        <v>1442</v>
      </c>
      <c r="BE81" s="1" t="s">
        <v>1315</v>
      </c>
      <c r="BF81" s="1" t="s">
        <v>340</v>
      </c>
      <c r="BG81" s="1"/>
    </row>
    <row r="82" spans="1:59">
      <c r="A82" s="1">
        <v>79</v>
      </c>
      <c r="B82" s="1" t="s">
        <v>1298</v>
      </c>
      <c r="C82" s="1" t="s">
        <v>1299</v>
      </c>
      <c r="D82" s="1" t="s">
        <v>54</v>
      </c>
      <c r="E82" s="1" t="s">
        <v>564</v>
      </c>
      <c r="F82" s="1" t="s">
        <v>51</v>
      </c>
      <c r="G82" s="1" t="s">
        <v>52</v>
      </c>
      <c r="H82" s="1" t="s">
        <v>235</v>
      </c>
      <c r="I82" s="1" t="s">
        <v>1574</v>
      </c>
      <c r="J82" s="1" t="s">
        <v>345</v>
      </c>
      <c r="K82" s="1">
        <v>100</v>
      </c>
      <c r="L82" s="1">
        <v>100</v>
      </c>
      <c r="M82" s="1">
        <v>100</v>
      </c>
      <c r="N82" s="1">
        <v>0</v>
      </c>
      <c r="O82" s="1">
        <v>100</v>
      </c>
      <c r="P82" s="1">
        <v>0</v>
      </c>
      <c r="Q82" s="1">
        <v>0</v>
      </c>
      <c r="R82" s="1">
        <v>0</v>
      </c>
      <c r="S82" s="1">
        <v>100</v>
      </c>
      <c r="T82" s="1" t="s">
        <v>1301</v>
      </c>
      <c r="U82" s="1" t="s">
        <v>1302</v>
      </c>
      <c r="V82" s="1" t="s">
        <v>1303</v>
      </c>
      <c r="W82" s="1" t="s">
        <v>64</v>
      </c>
      <c r="X82" s="1" t="s">
        <v>59</v>
      </c>
      <c r="Y82" s="1" t="s">
        <v>59</v>
      </c>
      <c r="Z82" s="1" t="s">
        <v>1575</v>
      </c>
      <c r="AA82" s="1" t="s">
        <v>59</v>
      </c>
      <c r="AB82" s="1" t="s">
        <v>258</v>
      </c>
      <c r="AC82" s="1" t="s">
        <v>317</v>
      </c>
      <c r="AD82" s="1" t="s">
        <v>59</v>
      </c>
      <c r="AE82" s="1" t="s">
        <v>1318</v>
      </c>
      <c r="AF82" s="1" t="s">
        <v>1430</v>
      </c>
      <c r="AG82" s="1" t="s">
        <v>1424</v>
      </c>
      <c r="AH82" s="1" t="s">
        <v>1331</v>
      </c>
      <c r="AI82" s="1" t="s">
        <v>564</v>
      </c>
      <c r="AJ82" s="1" t="s">
        <v>64</v>
      </c>
      <c r="AK82" s="1" t="s">
        <v>59</v>
      </c>
      <c r="AL82" s="1" t="s">
        <v>1324</v>
      </c>
      <c r="AM82" s="1" t="s">
        <v>1309</v>
      </c>
      <c r="AN82" s="1" t="s">
        <v>1369</v>
      </c>
      <c r="AO82" s="1" t="s">
        <v>1324</v>
      </c>
      <c r="AP82" s="1" t="s">
        <v>1312</v>
      </c>
      <c r="AQ82" s="1" t="s">
        <v>1325</v>
      </c>
      <c r="AR82" s="1" t="s">
        <v>1369</v>
      </c>
      <c r="AS82" s="1" t="s">
        <v>1369</v>
      </c>
      <c r="AT82" s="1" t="s">
        <v>1301</v>
      </c>
      <c r="AU82" s="1" t="s">
        <v>1369</v>
      </c>
      <c r="AV82" s="1" t="s">
        <v>1301</v>
      </c>
      <c r="AW82" s="1" t="s">
        <v>1301</v>
      </c>
      <c r="AX82" s="1" t="s">
        <v>1301</v>
      </c>
      <c r="AY82" s="1" t="s">
        <v>1369</v>
      </c>
      <c r="AZ82" s="1" t="s">
        <v>1301</v>
      </c>
      <c r="BA82" s="1" t="s">
        <v>1301</v>
      </c>
      <c r="BB82" s="1" t="s">
        <v>1301</v>
      </c>
      <c r="BC82" s="1" t="s">
        <v>64</v>
      </c>
      <c r="BD82" s="1" t="s">
        <v>1576</v>
      </c>
      <c r="BE82" s="1" t="s">
        <v>1315</v>
      </c>
      <c r="BF82" s="1" t="s">
        <v>343</v>
      </c>
      <c r="BG82" s="1"/>
    </row>
    <row r="83" spans="1:59">
      <c r="A83" s="1">
        <v>80</v>
      </c>
      <c r="B83" s="1" t="s">
        <v>1298</v>
      </c>
      <c r="C83" s="1" t="s">
        <v>1299</v>
      </c>
      <c r="D83" s="1" t="s">
        <v>54</v>
      </c>
      <c r="E83" s="1" t="s">
        <v>564</v>
      </c>
      <c r="F83" s="1" t="s">
        <v>51</v>
      </c>
      <c r="G83" s="1" t="s">
        <v>52</v>
      </c>
      <c r="H83" s="1" t="s">
        <v>235</v>
      </c>
      <c r="I83" s="1" t="s">
        <v>1577</v>
      </c>
      <c r="J83" s="1" t="s">
        <v>348</v>
      </c>
      <c r="K83" s="1">
        <v>50</v>
      </c>
      <c r="L83" s="1">
        <v>50</v>
      </c>
      <c r="M83" s="1">
        <v>50</v>
      </c>
      <c r="N83" s="1">
        <v>0</v>
      </c>
      <c r="O83" s="1">
        <v>50</v>
      </c>
      <c r="P83" s="1">
        <v>50</v>
      </c>
      <c r="Q83" s="1">
        <v>0</v>
      </c>
      <c r="R83" s="1">
        <v>0</v>
      </c>
      <c r="S83" s="1">
        <v>0</v>
      </c>
      <c r="T83" s="1" t="s">
        <v>1301</v>
      </c>
      <c r="U83" s="1" t="s">
        <v>1302</v>
      </c>
      <c r="V83" s="1" t="s">
        <v>1303</v>
      </c>
      <c r="W83" s="1" t="s">
        <v>64</v>
      </c>
      <c r="X83" s="1" t="s">
        <v>59</v>
      </c>
      <c r="Y83" s="1" t="s">
        <v>59</v>
      </c>
      <c r="Z83" s="1" t="s">
        <v>1166</v>
      </c>
      <c r="AA83" s="1" t="s">
        <v>59</v>
      </c>
      <c r="AB83" s="1" t="s">
        <v>266</v>
      </c>
      <c r="AC83" s="1" t="s">
        <v>265</v>
      </c>
      <c r="AD83" s="1" t="s">
        <v>59</v>
      </c>
      <c r="AE83" s="1" t="s">
        <v>1305</v>
      </c>
      <c r="AF83" s="1" t="s">
        <v>57</v>
      </c>
      <c r="AG83" s="1" t="s">
        <v>1380</v>
      </c>
      <c r="AH83" s="1" t="s">
        <v>57</v>
      </c>
      <c r="AI83" s="1" t="s">
        <v>564</v>
      </c>
      <c r="AJ83" s="1" t="s">
        <v>64</v>
      </c>
      <c r="AK83" s="1" t="s">
        <v>59</v>
      </c>
      <c r="AL83" s="1" t="s">
        <v>1433</v>
      </c>
      <c r="AM83" s="1" t="s">
        <v>1309</v>
      </c>
      <c r="AN83" s="1" t="s">
        <v>1323</v>
      </c>
      <c r="AO83" s="1" t="s">
        <v>1322</v>
      </c>
      <c r="AP83" s="1" t="s">
        <v>1312</v>
      </c>
      <c r="AQ83" s="1" t="s">
        <v>1324</v>
      </c>
      <c r="AR83" s="1" t="s">
        <v>1323</v>
      </c>
      <c r="AS83" s="1" t="s">
        <v>1323</v>
      </c>
      <c r="AT83" s="1" t="s">
        <v>1301</v>
      </c>
      <c r="AU83" s="1" t="s">
        <v>1323</v>
      </c>
      <c r="AV83" s="1" t="s">
        <v>1323</v>
      </c>
      <c r="AW83" s="1" t="s">
        <v>1301</v>
      </c>
      <c r="AX83" s="1" t="s">
        <v>1301</v>
      </c>
      <c r="AY83" s="1" t="s">
        <v>1301</v>
      </c>
      <c r="AZ83" s="1" t="s">
        <v>1301</v>
      </c>
      <c r="BA83" s="1" t="s">
        <v>1301</v>
      </c>
      <c r="BB83" s="1" t="s">
        <v>1301</v>
      </c>
      <c r="BC83" s="1" t="s">
        <v>64</v>
      </c>
      <c r="BD83" s="1" t="s">
        <v>1369</v>
      </c>
      <c r="BE83" s="1" t="s">
        <v>1315</v>
      </c>
      <c r="BF83" s="1" t="s">
        <v>346</v>
      </c>
      <c r="BG83" s="1"/>
    </row>
    <row r="84" spans="1:59">
      <c r="A84" s="1">
        <v>81</v>
      </c>
      <c r="B84" s="1" t="s">
        <v>1298</v>
      </c>
      <c r="C84" s="1" t="s">
        <v>1299</v>
      </c>
      <c r="D84" s="1" t="s">
        <v>54</v>
      </c>
      <c r="E84" s="1" t="s">
        <v>564</v>
      </c>
      <c r="F84" s="1" t="s">
        <v>51</v>
      </c>
      <c r="G84" s="1" t="s">
        <v>52</v>
      </c>
      <c r="H84" s="1" t="s">
        <v>235</v>
      </c>
      <c r="I84" s="1" t="s">
        <v>1578</v>
      </c>
      <c r="J84" s="1" t="s">
        <v>351</v>
      </c>
      <c r="K84" s="1">
        <v>300</v>
      </c>
      <c r="L84" s="1">
        <v>300</v>
      </c>
      <c r="M84" s="1">
        <v>300</v>
      </c>
      <c r="N84" s="1">
        <v>0</v>
      </c>
      <c r="O84" s="1">
        <v>300</v>
      </c>
      <c r="P84" s="1">
        <v>0</v>
      </c>
      <c r="Q84" s="1">
        <v>300</v>
      </c>
      <c r="R84" s="1">
        <v>0</v>
      </c>
      <c r="S84" s="1">
        <v>0</v>
      </c>
      <c r="T84" s="1" t="s">
        <v>1301</v>
      </c>
      <c r="U84" s="1" t="s">
        <v>1302</v>
      </c>
      <c r="V84" s="1" t="s">
        <v>1303</v>
      </c>
      <c r="W84" s="1" t="s">
        <v>64</v>
      </c>
      <c r="X84" s="1" t="s">
        <v>59</v>
      </c>
      <c r="Y84" s="1" t="s">
        <v>59</v>
      </c>
      <c r="Z84" s="1" t="s">
        <v>1166</v>
      </c>
      <c r="AA84" s="1" t="s">
        <v>64</v>
      </c>
      <c r="AB84" s="1" t="s">
        <v>107</v>
      </c>
      <c r="AC84" s="1" t="s">
        <v>352</v>
      </c>
      <c r="AD84" s="1" t="s">
        <v>59</v>
      </c>
      <c r="AE84" s="1" t="s">
        <v>1318</v>
      </c>
      <c r="AF84" s="1" t="s">
        <v>1329</v>
      </c>
      <c r="AG84" s="1" t="s">
        <v>1424</v>
      </c>
      <c r="AH84" s="1" t="s">
        <v>1498</v>
      </c>
      <c r="AI84" s="1" t="s">
        <v>1579</v>
      </c>
      <c r="AJ84" s="1" t="s">
        <v>64</v>
      </c>
      <c r="AK84" s="1" t="s">
        <v>59</v>
      </c>
      <c r="AL84" s="1" t="s">
        <v>1308</v>
      </c>
      <c r="AM84" s="1" t="s">
        <v>1309</v>
      </c>
      <c r="AN84" s="1" t="s">
        <v>1353</v>
      </c>
      <c r="AO84" s="1" t="s">
        <v>1311</v>
      </c>
      <c r="AP84" s="1" t="s">
        <v>1312</v>
      </c>
      <c r="AQ84" s="1" t="s">
        <v>1313</v>
      </c>
      <c r="AR84" s="1" t="s">
        <v>1353</v>
      </c>
      <c r="AS84" s="1" t="s">
        <v>1353</v>
      </c>
      <c r="AT84" s="1" t="s">
        <v>1301</v>
      </c>
      <c r="AU84" s="1" t="s">
        <v>1353</v>
      </c>
      <c r="AV84" s="1" t="s">
        <v>1301</v>
      </c>
      <c r="AW84" s="1" t="s">
        <v>1353</v>
      </c>
      <c r="AX84" s="1" t="s">
        <v>1301</v>
      </c>
      <c r="AY84" s="1" t="s">
        <v>1301</v>
      </c>
      <c r="AZ84" s="1" t="s">
        <v>1301</v>
      </c>
      <c r="BA84" s="1" t="s">
        <v>1301</v>
      </c>
      <c r="BB84" s="1" t="s">
        <v>1301</v>
      </c>
      <c r="BC84" s="1" t="s">
        <v>64</v>
      </c>
      <c r="BD84" s="1" t="s">
        <v>1365</v>
      </c>
      <c r="BE84" s="1" t="s">
        <v>1315</v>
      </c>
      <c r="BF84" s="1" t="s">
        <v>349</v>
      </c>
      <c r="BG84" s="1"/>
    </row>
    <row r="85" spans="1:59">
      <c r="A85" s="1">
        <v>82</v>
      </c>
      <c r="B85" s="1" t="s">
        <v>1298</v>
      </c>
      <c r="C85" s="1" t="s">
        <v>1299</v>
      </c>
      <c r="D85" s="1" t="s">
        <v>54</v>
      </c>
      <c r="E85" s="1" t="s">
        <v>564</v>
      </c>
      <c r="F85" s="1" t="s">
        <v>51</v>
      </c>
      <c r="G85" s="1" t="s">
        <v>52</v>
      </c>
      <c r="H85" s="1" t="s">
        <v>235</v>
      </c>
      <c r="I85" s="1" t="s">
        <v>1580</v>
      </c>
      <c r="J85" s="1" t="s">
        <v>355</v>
      </c>
      <c r="K85" s="1">
        <v>300</v>
      </c>
      <c r="L85" s="1">
        <v>300</v>
      </c>
      <c r="M85" s="1">
        <v>300</v>
      </c>
      <c r="N85" s="1">
        <v>0</v>
      </c>
      <c r="O85" s="1">
        <v>300</v>
      </c>
      <c r="P85" s="1">
        <v>0</v>
      </c>
      <c r="Q85" s="1">
        <v>300</v>
      </c>
      <c r="R85" s="1">
        <v>0</v>
      </c>
      <c r="S85" s="1">
        <v>0</v>
      </c>
      <c r="T85" s="1" t="s">
        <v>1301</v>
      </c>
      <c r="U85" s="1" t="s">
        <v>1302</v>
      </c>
      <c r="V85" s="1" t="s">
        <v>1303</v>
      </c>
      <c r="W85" s="1" t="s">
        <v>64</v>
      </c>
      <c r="X85" s="1" t="s">
        <v>59</v>
      </c>
      <c r="Y85" s="1" t="s">
        <v>59</v>
      </c>
      <c r="Z85" s="1" t="s">
        <v>1166</v>
      </c>
      <c r="AA85" s="1" t="s">
        <v>64</v>
      </c>
      <c r="AB85" s="1" t="s">
        <v>107</v>
      </c>
      <c r="AC85" s="1" t="s">
        <v>356</v>
      </c>
      <c r="AD85" s="1" t="s">
        <v>59</v>
      </c>
      <c r="AE85" s="1" t="s">
        <v>1305</v>
      </c>
      <c r="AF85" s="1" t="s">
        <v>57</v>
      </c>
      <c r="AG85" s="1" t="s">
        <v>1307</v>
      </c>
      <c r="AH85" s="1" t="s">
        <v>57</v>
      </c>
      <c r="AI85" s="1" t="s">
        <v>1579</v>
      </c>
      <c r="AJ85" s="1" t="s">
        <v>64</v>
      </c>
      <c r="AK85" s="1" t="s">
        <v>59</v>
      </c>
      <c r="AL85" s="1" t="s">
        <v>1308</v>
      </c>
      <c r="AM85" s="1" t="s">
        <v>1309</v>
      </c>
      <c r="AN85" s="1" t="s">
        <v>1353</v>
      </c>
      <c r="AO85" s="1" t="s">
        <v>1308</v>
      </c>
      <c r="AP85" s="1" t="s">
        <v>1312</v>
      </c>
      <c r="AQ85" s="1" t="s">
        <v>1581</v>
      </c>
      <c r="AR85" s="1" t="s">
        <v>1353</v>
      </c>
      <c r="AS85" s="1" t="s">
        <v>1353</v>
      </c>
      <c r="AT85" s="1" t="s">
        <v>1301</v>
      </c>
      <c r="AU85" s="1" t="s">
        <v>1353</v>
      </c>
      <c r="AV85" s="1" t="s">
        <v>1301</v>
      </c>
      <c r="AW85" s="1" t="s">
        <v>1353</v>
      </c>
      <c r="AX85" s="1" t="s">
        <v>1301</v>
      </c>
      <c r="AY85" s="1" t="s">
        <v>1301</v>
      </c>
      <c r="AZ85" s="1" t="s">
        <v>1301</v>
      </c>
      <c r="BA85" s="1" t="s">
        <v>1301</v>
      </c>
      <c r="BB85" s="1" t="s">
        <v>1301</v>
      </c>
      <c r="BC85" s="1" t="s">
        <v>64</v>
      </c>
      <c r="BD85" s="1" t="s">
        <v>1365</v>
      </c>
      <c r="BE85" s="1" t="s">
        <v>1315</v>
      </c>
      <c r="BF85" s="1" t="s">
        <v>353</v>
      </c>
      <c r="BG85" s="1"/>
    </row>
    <row r="86" spans="1:59">
      <c r="A86" s="1">
        <v>83</v>
      </c>
      <c r="B86" s="1" t="s">
        <v>1298</v>
      </c>
      <c r="C86" s="1" t="s">
        <v>1299</v>
      </c>
      <c r="D86" s="1" t="s">
        <v>54</v>
      </c>
      <c r="E86" s="1" t="s">
        <v>564</v>
      </c>
      <c r="F86" s="1" t="s">
        <v>51</v>
      </c>
      <c r="G86" s="1" t="s">
        <v>52</v>
      </c>
      <c r="H86" s="1" t="s">
        <v>235</v>
      </c>
      <c r="I86" s="1" t="s">
        <v>1582</v>
      </c>
      <c r="J86" s="1" t="s">
        <v>359</v>
      </c>
      <c r="K86" s="1">
        <v>70</v>
      </c>
      <c r="L86" s="1">
        <v>58</v>
      </c>
      <c r="M86" s="1">
        <v>58</v>
      </c>
      <c r="N86" s="1">
        <v>0</v>
      </c>
      <c r="O86" s="1">
        <v>58</v>
      </c>
      <c r="P86" s="1">
        <v>50</v>
      </c>
      <c r="Q86" s="1">
        <v>0</v>
      </c>
      <c r="R86" s="1">
        <v>8</v>
      </c>
      <c r="S86" s="1">
        <v>0</v>
      </c>
      <c r="T86" s="1" t="s">
        <v>1301</v>
      </c>
      <c r="U86" s="1" t="s">
        <v>1302</v>
      </c>
      <c r="V86" s="1" t="s">
        <v>1303</v>
      </c>
      <c r="W86" s="1" t="s">
        <v>64</v>
      </c>
      <c r="X86" s="1" t="s">
        <v>59</v>
      </c>
      <c r="Y86" s="1" t="s">
        <v>59</v>
      </c>
      <c r="Z86" s="1" t="s">
        <v>1359</v>
      </c>
      <c r="AA86" s="1" t="s">
        <v>59</v>
      </c>
      <c r="AB86" s="1" t="s">
        <v>143</v>
      </c>
      <c r="AC86" s="1" t="s">
        <v>360</v>
      </c>
      <c r="AD86" s="1" t="s">
        <v>59</v>
      </c>
      <c r="AE86" s="1" t="s">
        <v>1318</v>
      </c>
      <c r="AF86" s="1" t="s">
        <v>1329</v>
      </c>
      <c r="AG86" s="1" t="s">
        <v>1424</v>
      </c>
      <c r="AH86" s="1" t="s">
        <v>1420</v>
      </c>
      <c r="AI86" s="1" t="s">
        <v>564</v>
      </c>
      <c r="AJ86" s="1" t="s">
        <v>64</v>
      </c>
      <c r="AK86" s="1" t="s">
        <v>59</v>
      </c>
      <c r="AL86" s="1" t="s">
        <v>1320</v>
      </c>
      <c r="AM86" s="1" t="s">
        <v>1309</v>
      </c>
      <c r="AN86" s="1" t="s">
        <v>1489</v>
      </c>
      <c r="AO86" s="1" t="s">
        <v>1583</v>
      </c>
      <c r="AP86" s="1" t="s">
        <v>1312</v>
      </c>
      <c r="AQ86" s="1" t="s">
        <v>1584</v>
      </c>
      <c r="AR86" s="1" t="s">
        <v>1489</v>
      </c>
      <c r="AS86" s="1" t="s">
        <v>1489</v>
      </c>
      <c r="AT86" s="1" t="s">
        <v>1301</v>
      </c>
      <c r="AU86" s="1" t="s">
        <v>1489</v>
      </c>
      <c r="AV86" s="1" t="s">
        <v>1323</v>
      </c>
      <c r="AW86" s="1" t="s">
        <v>1301</v>
      </c>
      <c r="AX86" s="1" t="s">
        <v>1397</v>
      </c>
      <c r="AY86" s="1" t="s">
        <v>1301</v>
      </c>
      <c r="AZ86" s="1" t="s">
        <v>1301</v>
      </c>
      <c r="BA86" s="1" t="s">
        <v>1301</v>
      </c>
      <c r="BB86" s="1" t="s">
        <v>1301</v>
      </c>
      <c r="BC86" s="1" t="s">
        <v>64</v>
      </c>
      <c r="BD86" s="1" t="s">
        <v>1346</v>
      </c>
      <c r="BE86" s="1" t="s">
        <v>1315</v>
      </c>
      <c r="BF86" s="1" t="s">
        <v>357</v>
      </c>
      <c r="BG86" s="1"/>
    </row>
    <row r="87" spans="1:59">
      <c r="A87" s="1">
        <v>84</v>
      </c>
      <c r="B87" s="1" t="s">
        <v>1298</v>
      </c>
      <c r="C87" s="1" t="s">
        <v>1299</v>
      </c>
      <c r="D87" s="1" t="s">
        <v>54</v>
      </c>
      <c r="E87" s="1" t="s">
        <v>564</v>
      </c>
      <c r="F87" s="1" t="s">
        <v>51</v>
      </c>
      <c r="G87" s="1" t="s">
        <v>52</v>
      </c>
      <c r="H87" s="1" t="s">
        <v>235</v>
      </c>
      <c r="I87" s="1" t="s">
        <v>1585</v>
      </c>
      <c r="J87" s="1" t="s">
        <v>363</v>
      </c>
      <c r="K87" s="1">
        <v>70</v>
      </c>
      <c r="L87" s="1">
        <v>70</v>
      </c>
      <c r="M87" s="1">
        <v>70</v>
      </c>
      <c r="N87" s="1">
        <v>0</v>
      </c>
      <c r="O87" s="1">
        <v>70</v>
      </c>
      <c r="P87" s="1">
        <v>70</v>
      </c>
      <c r="Q87" s="1">
        <v>0</v>
      </c>
      <c r="R87" s="1">
        <v>0</v>
      </c>
      <c r="S87" s="1">
        <v>0</v>
      </c>
      <c r="T87" s="1" t="s">
        <v>1301</v>
      </c>
      <c r="U87" s="1" t="s">
        <v>1302</v>
      </c>
      <c r="V87" s="1" t="s">
        <v>1303</v>
      </c>
      <c r="W87" s="1" t="s">
        <v>64</v>
      </c>
      <c r="X87" s="1" t="s">
        <v>59</v>
      </c>
      <c r="Y87" s="1" t="s">
        <v>59</v>
      </c>
      <c r="Z87" s="1" t="s">
        <v>1359</v>
      </c>
      <c r="AA87" s="1" t="s">
        <v>59</v>
      </c>
      <c r="AB87" s="1" t="s">
        <v>143</v>
      </c>
      <c r="AC87" s="1" t="s">
        <v>364</v>
      </c>
      <c r="AD87" s="1" t="s">
        <v>59</v>
      </c>
      <c r="AE87" s="1" t="s">
        <v>1305</v>
      </c>
      <c r="AF87" s="1" t="s">
        <v>57</v>
      </c>
      <c r="AG87" s="1" t="s">
        <v>1307</v>
      </c>
      <c r="AH87" s="1" t="s">
        <v>1350</v>
      </c>
      <c r="AI87" s="1" t="s">
        <v>564</v>
      </c>
      <c r="AJ87" s="1" t="s">
        <v>64</v>
      </c>
      <c r="AK87" s="1" t="s">
        <v>59</v>
      </c>
      <c r="AL87" s="1" t="s">
        <v>1558</v>
      </c>
      <c r="AM87" s="1" t="s">
        <v>1309</v>
      </c>
      <c r="AN87" s="1" t="s">
        <v>1390</v>
      </c>
      <c r="AO87" s="1" t="s">
        <v>1586</v>
      </c>
      <c r="AP87" s="1" t="s">
        <v>1312</v>
      </c>
      <c r="AQ87" s="1" t="s">
        <v>1488</v>
      </c>
      <c r="AR87" s="1" t="s">
        <v>1390</v>
      </c>
      <c r="AS87" s="1" t="s">
        <v>1390</v>
      </c>
      <c r="AT87" s="1" t="s">
        <v>1301</v>
      </c>
      <c r="AU87" s="1" t="s">
        <v>1390</v>
      </c>
      <c r="AV87" s="1" t="s">
        <v>1390</v>
      </c>
      <c r="AW87" s="1" t="s">
        <v>1301</v>
      </c>
      <c r="AX87" s="1" t="s">
        <v>1301</v>
      </c>
      <c r="AY87" s="1" t="s">
        <v>1301</v>
      </c>
      <c r="AZ87" s="1" t="s">
        <v>1301</v>
      </c>
      <c r="BA87" s="1" t="s">
        <v>1301</v>
      </c>
      <c r="BB87" s="1" t="s">
        <v>1301</v>
      </c>
      <c r="BC87" s="1" t="s">
        <v>64</v>
      </c>
      <c r="BD87" s="1" t="s">
        <v>1455</v>
      </c>
      <c r="BE87" s="1" t="s">
        <v>1315</v>
      </c>
      <c r="BF87" s="1" t="s">
        <v>361</v>
      </c>
      <c r="BG87" s="1"/>
    </row>
    <row r="88" spans="1:59">
      <c r="A88" s="1">
        <v>85</v>
      </c>
      <c r="B88" s="1" t="s">
        <v>1298</v>
      </c>
      <c r="C88" s="1" t="s">
        <v>1299</v>
      </c>
      <c r="D88" s="1" t="s">
        <v>54</v>
      </c>
      <c r="E88" s="1" t="s">
        <v>564</v>
      </c>
      <c r="F88" s="1" t="s">
        <v>51</v>
      </c>
      <c r="G88" s="1" t="s">
        <v>52</v>
      </c>
      <c r="H88" s="1" t="s">
        <v>235</v>
      </c>
      <c r="I88" s="1" t="s">
        <v>1587</v>
      </c>
      <c r="J88" s="1" t="s">
        <v>360</v>
      </c>
      <c r="K88" s="1">
        <v>30</v>
      </c>
      <c r="L88" s="1">
        <v>30</v>
      </c>
      <c r="M88" s="1">
        <v>30</v>
      </c>
      <c r="N88" s="1">
        <v>0</v>
      </c>
      <c r="O88" s="1">
        <v>30</v>
      </c>
      <c r="P88" s="1">
        <v>30</v>
      </c>
      <c r="Q88" s="1">
        <v>0</v>
      </c>
      <c r="R88" s="1">
        <v>0</v>
      </c>
      <c r="S88" s="1">
        <v>0</v>
      </c>
      <c r="T88" s="1" t="s">
        <v>1301</v>
      </c>
      <c r="U88" s="1" t="s">
        <v>1302</v>
      </c>
      <c r="V88" s="1" t="s">
        <v>1303</v>
      </c>
      <c r="W88" s="1" t="s">
        <v>64</v>
      </c>
      <c r="X88" s="1" t="s">
        <v>59</v>
      </c>
      <c r="Y88" s="1" t="s">
        <v>59</v>
      </c>
      <c r="Z88" s="1" t="s">
        <v>1359</v>
      </c>
      <c r="AA88" s="1" t="s">
        <v>64</v>
      </c>
      <c r="AB88" s="1" t="s">
        <v>143</v>
      </c>
      <c r="AC88" s="1" t="s">
        <v>367</v>
      </c>
      <c r="AD88" s="1" t="s">
        <v>59</v>
      </c>
      <c r="AE88" s="1" t="s">
        <v>1318</v>
      </c>
      <c r="AF88" s="1" t="s">
        <v>1430</v>
      </c>
      <c r="AG88" s="1" t="s">
        <v>1320</v>
      </c>
      <c r="AH88" s="1" t="s">
        <v>1331</v>
      </c>
      <c r="AI88" s="1" t="s">
        <v>564</v>
      </c>
      <c r="AJ88" s="1" t="s">
        <v>64</v>
      </c>
      <c r="AK88" s="1" t="s">
        <v>59</v>
      </c>
      <c r="AL88" s="1" t="s">
        <v>1421</v>
      </c>
      <c r="AM88" s="1" t="s">
        <v>1309</v>
      </c>
      <c r="AN88" s="1" t="s">
        <v>1521</v>
      </c>
      <c r="AO88" s="1" t="s">
        <v>1423</v>
      </c>
      <c r="AP88" s="1" t="s">
        <v>1312</v>
      </c>
      <c r="AQ88" s="1" t="s">
        <v>1424</v>
      </c>
      <c r="AR88" s="1" t="s">
        <v>1521</v>
      </c>
      <c r="AS88" s="1" t="s">
        <v>1521</v>
      </c>
      <c r="AT88" s="1" t="s">
        <v>1301</v>
      </c>
      <c r="AU88" s="1" t="s">
        <v>1521</v>
      </c>
      <c r="AV88" s="1" t="s">
        <v>1521</v>
      </c>
      <c r="AW88" s="1" t="s">
        <v>1301</v>
      </c>
      <c r="AX88" s="1" t="s">
        <v>1301</v>
      </c>
      <c r="AY88" s="1" t="s">
        <v>1301</v>
      </c>
      <c r="AZ88" s="1" t="s">
        <v>1301</v>
      </c>
      <c r="BA88" s="1" t="s">
        <v>1301</v>
      </c>
      <c r="BB88" s="1" t="s">
        <v>1301</v>
      </c>
      <c r="BC88" s="1" t="s">
        <v>64</v>
      </c>
      <c r="BD88" s="1" t="s">
        <v>1588</v>
      </c>
      <c r="BE88" s="1" t="s">
        <v>1315</v>
      </c>
      <c r="BF88" s="1" t="s">
        <v>365</v>
      </c>
      <c r="BG88" s="1"/>
    </row>
    <row r="89" spans="1:59">
      <c r="A89" s="1">
        <v>86</v>
      </c>
      <c r="B89" s="1" t="s">
        <v>1298</v>
      </c>
      <c r="C89" s="1" t="s">
        <v>1299</v>
      </c>
      <c r="D89" s="1" t="s">
        <v>54</v>
      </c>
      <c r="E89" s="1" t="s">
        <v>564</v>
      </c>
      <c r="F89" s="1" t="s">
        <v>51</v>
      </c>
      <c r="G89" s="1" t="s">
        <v>52</v>
      </c>
      <c r="H89" s="1" t="s">
        <v>235</v>
      </c>
      <c r="I89" s="1" t="s">
        <v>1589</v>
      </c>
      <c r="J89" s="1" t="s">
        <v>371</v>
      </c>
      <c r="K89" s="1">
        <v>50</v>
      </c>
      <c r="L89" s="1">
        <v>47</v>
      </c>
      <c r="M89" s="1">
        <v>47</v>
      </c>
      <c r="N89" s="1">
        <v>0</v>
      </c>
      <c r="O89" s="1">
        <v>47</v>
      </c>
      <c r="P89" s="1">
        <v>47</v>
      </c>
      <c r="Q89" s="1">
        <v>0</v>
      </c>
      <c r="R89" s="1">
        <v>0</v>
      </c>
      <c r="S89" s="1">
        <v>0</v>
      </c>
      <c r="T89" s="1" t="s">
        <v>1301</v>
      </c>
      <c r="U89" s="1" t="s">
        <v>1302</v>
      </c>
      <c r="V89" s="1" t="s">
        <v>1303</v>
      </c>
      <c r="W89" s="1" t="s">
        <v>64</v>
      </c>
      <c r="X89" s="1" t="s">
        <v>59</v>
      </c>
      <c r="Y89" s="1" t="s">
        <v>59</v>
      </c>
      <c r="Z89" s="1" t="s">
        <v>1590</v>
      </c>
      <c r="AA89" s="1" t="s">
        <v>64</v>
      </c>
      <c r="AB89" s="1" t="s">
        <v>75</v>
      </c>
      <c r="AC89" s="1" t="s">
        <v>371</v>
      </c>
      <c r="AD89" s="1" t="s">
        <v>59</v>
      </c>
      <c r="AE89" s="1" t="s">
        <v>1318</v>
      </c>
      <c r="AF89" s="1" t="s">
        <v>1329</v>
      </c>
      <c r="AG89" s="1" t="s">
        <v>1395</v>
      </c>
      <c r="AH89" s="1" t="s">
        <v>1388</v>
      </c>
      <c r="AI89" s="1" t="s">
        <v>564</v>
      </c>
      <c r="AJ89" s="1" t="s">
        <v>64</v>
      </c>
      <c r="AK89" s="1" t="s">
        <v>59</v>
      </c>
      <c r="AL89" s="1" t="s">
        <v>1320</v>
      </c>
      <c r="AM89" s="1" t="s">
        <v>1309</v>
      </c>
      <c r="AN89" s="1" t="s">
        <v>1591</v>
      </c>
      <c r="AO89" s="1" t="s">
        <v>1558</v>
      </c>
      <c r="AP89" s="1" t="s">
        <v>1312</v>
      </c>
      <c r="AQ89" s="1" t="s">
        <v>1568</v>
      </c>
      <c r="AR89" s="1" t="s">
        <v>1591</v>
      </c>
      <c r="AS89" s="1" t="s">
        <v>1591</v>
      </c>
      <c r="AT89" s="1" t="s">
        <v>1301</v>
      </c>
      <c r="AU89" s="1" t="s">
        <v>1591</v>
      </c>
      <c r="AV89" s="1" t="s">
        <v>1591</v>
      </c>
      <c r="AW89" s="1" t="s">
        <v>1301</v>
      </c>
      <c r="AX89" s="1" t="s">
        <v>1301</v>
      </c>
      <c r="AY89" s="1" t="s">
        <v>1301</v>
      </c>
      <c r="AZ89" s="1" t="s">
        <v>1301</v>
      </c>
      <c r="BA89" s="1" t="s">
        <v>1301</v>
      </c>
      <c r="BB89" s="1" t="s">
        <v>1301</v>
      </c>
      <c r="BC89" s="1" t="s">
        <v>64</v>
      </c>
      <c r="BD89" s="1" t="s">
        <v>1506</v>
      </c>
      <c r="BE89" s="1" t="s">
        <v>1315</v>
      </c>
      <c r="BF89" s="1" t="s">
        <v>368</v>
      </c>
      <c r="BG89" s="1"/>
    </row>
    <row r="90" spans="1:59">
      <c r="A90" s="1">
        <v>87</v>
      </c>
      <c r="B90" s="1" t="s">
        <v>1298</v>
      </c>
      <c r="C90" s="1" t="s">
        <v>1299</v>
      </c>
      <c r="D90" s="1" t="s">
        <v>54</v>
      </c>
      <c r="E90" s="1" t="s">
        <v>564</v>
      </c>
      <c r="F90" s="1" t="s">
        <v>51</v>
      </c>
      <c r="G90" s="1" t="s">
        <v>52</v>
      </c>
      <c r="H90" s="1" t="s">
        <v>235</v>
      </c>
      <c r="I90" s="1" t="s">
        <v>1592</v>
      </c>
      <c r="J90" s="1" t="s">
        <v>374</v>
      </c>
      <c r="K90" s="1">
        <v>50</v>
      </c>
      <c r="L90" s="1">
        <v>50</v>
      </c>
      <c r="M90" s="1">
        <v>50</v>
      </c>
      <c r="N90" s="1">
        <v>0</v>
      </c>
      <c r="O90" s="1">
        <v>50</v>
      </c>
      <c r="P90" s="1">
        <v>50</v>
      </c>
      <c r="Q90" s="1">
        <v>0</v>
      </c>
      <c r="R90" s="1">
        <v>0</v>
      </c>
      <c r="S90" s="1">
        <v>0</v>
      </c>
      <c r="T90" s="1" t="s">
        <v>1301</v>
      </c>
      <c r="U90" s="1" t="s">
        <v>1302</v>
      </c>
      <c r="V90" s="1" t="s">
        <v>1303</v>
      </c>
      <c r="W90" s="1" t="s">
        <v>64</v>
      </c>
      <c r="X90" s="1" t="s">
        <v>59</v>
      </c>
      <c r="Y90" s="1" t="s">
        <v>59</v>
      </c>
      <c r="Z90" s="1" t="s">
        <v>1166</v>
      </c>
      <c r="AA90" s="1" t="s">
        <v>59</v>
      </c>
      <c r="AB90" s="1" t="s">
        <v>143</v>
      </c>
      <c r="AC90" s="1" t="s">
        <v>374</v>
      </c>
      <c r="AD90" s="1" t="s">
        <v>59</v>
      </c>
      <c r="AE90" s="1" t="s">
        <v>1318</v>
      </c>
      <c r="AF90" s="1" t="s">
        <v>1430</v>
      </c>
      <c r="AG90" s="1" t="s">
        <v>1593</v>
      </c>
      <c r="AH90" s="1" t="s">
        <v>1331</v>
      </c>
      <c r="AI90" s="1" t="s">
        <v>564</v>
      </c>
      <c r="AJ90" s="1" t="s">
        <v>64</v>
      </c>
      <c r="AK90" s="1" t="s">
        <v>59</v>
      </c>
      <c r="AL90" s="1" t="s">
        <v>1558</v>
      </c>
      <c r="AM90" s="1" t="s">
        <v>1309</v>
      </c>
      <c r="AN90" s="1" t="s">
        <v>1323</v>
      </c>
      <c r="AO90" s="1" t="s">
        <v>1568</v>
      </c>
      <c r="AP90" s="1" t="s">
        <v>1312</v>
      </c>
      <c r="AQ90" s="1" t="s">
        <v>1488</v>
      </c>
      <c r="AR90" s="1" t="s">
        <v>1323</v>
      </c>
      <c r="AS90" s="1" t="s">
        <v>1323</v>
      </c>
      <c r="AT90" s="1" t="s">
        <v>1301</v>
      </c>
      <c r="AU90" s="1" t="s">
        <v>1323</v>
      </c>
      <c r="AV90" s="1" t="s">
        <v>1323</v>
      </c>
      <c r="AW90" s="1" t="s">
        <v>1301</v>
      </c>
      <c r="AX90" s="1" t="s">
        <v>1301</v>
      </c>
      <c r="AY90" s="1" t="s">
        <v>1301</v>
      </c>
      <c r="AZ90" s="1" t="s">
        <v>1301</v>
      </c>
      <c r="BA90" s="1" t="s">
        <v>1301</v>
      </c>
      <c r="BB90" s="1" t="s">
        <v>1301</v>
      </c>
      <c r="BC90" s="1" t="s">
        <v>64</v>
      </c>
      <c r="BD90" s="1" t="s">
        <v>1576</v>
      </c>
      <c r="BE90" s="1" t="s">
        <v>1315</v>
      </c>
      <c r="BF90" s="1" t="s">
        <v>372</v>
      </c>
      <c r="BG90" s="1"/>
    </row>
    <row r="91" spans="1:59">
      <c r="A91" s="1">
        <v>88</v>
      </c>
      <c r="B91" s="1" t="s">
        <v>1298</v>
      </c>
      <c r="C91" s="1" t="s">
        <v>1299</v>
      </c>
      <c r="D91" s="1" t="s">
        <v>54</v>
      </c>
      <c r="E91" s="1" t="s">
        <v>564</v>
      </c>
      <c r="F91" s="1" t="s">
        <v>51</v>
      </c>
      <c r="G91" s="1" t="s">
        <v>52</v>
      </c>
      <c r="H91" s="1" t="s">
        <v>235</v>
      </c>
      <c r="I91" s="1" t="s">
        <v>1594</v>
      </c>
      <c r="J91" s="1" t="s">
        <v>377</v>
      </c>
      <c r="K91" s="1">
        <v>58</v>
      </c>
      <c r="L91" s="1">
        <v>58</v>
      </c>
      <c r="M91" s="1">
        <v>58</v>
      </c>
      <c r="N91" s="1">
        <v>0</v>
      </c>
      <c r="O91" s="1">
        <v>58</v>
      </c>
      <c r="P91" s="1">
        <v>30</v>
      </c>
      <c r="Q91" s="1">
        <v>0</v>
      </c>
      <c r="R91" s="1">
        <v>28</v>
      </c>
      <c r="S91" s="1">
        <v>0</v>
      </c>
      <c r="T91" s="1" t="s">
        <v>1301</v>
      </c>
      <c r="U91" s="1" t="s">
        <v>1302</v>
      </c>
      <c r="V91" s="1" t="s">
        <v>1303</v>
      </c>
      <c r="W91" s="1" t="s">
        <v>64</v>
      </c>
      <c r="X91" s="1" t="s">
        <v>59</v>
      </c>
      <c r="Y91" s="1" t="s">
        <v>59</v>
      </c>
      <c r="Z91" s="1" t="s">
        <v>1166</v>
      </c>
      <c r="AA91" s="1" t="s">
        <v>59</v>
      </c>
      <c r="AB91" s="1" t="s">
        <v>160</v>
      </c>
      <c r="AC91" s="1" t="s">
        <v>377</v>
      </c>
      <c r="AD91" s="1" t="s">
        <v>59</v>
      </c>
      <c r="AE91" s="1" t="s">
        <v>1318</v>
      </c>
      <c r="AF91" s="1" t="s">
        <v>1321</v>
      </c>
      <c r="AG91" s="1" t="s">
        <v>1344</v>
      </c>
      <c r="AH91" s="1" t="s">
        <v>1321</v>
      </c>
      <c r="AI91" s="1" t="s">
        <v>1325</v>
      </c>
      <c r="AJ91" s="1" t="s">
        <v>64</v>
      </c>
      <c r="AK91" s="1" t="s">
        <v>59</v>
      </c>
      <c r="AL91" s="1" t="s">
        <v>1320</v>
      </c>
      <c r="AM91" s="1" t="s">
        <v>1309</v>
      </c>
      <c r="AN91" s="1" t="s">
        <v>1489</v>
      </c>
      <c r="AO91" s="1" t="s">
        <v>1568</v>
      </c>
      <c r="AP91" s="1" t="s">
        <v>1312</v>
      </c>
      <c r="AQ91" s="1" t="s">
        <v>1488</v>
      </c>
      <c r="AR91" s="1" t="s">
        <v>1489</v>
      </c>
      <c r="AS91" s="1" t="s">
        <v>1489</v>
      </c>
      <c r="AT91" s="1" t="s">
        <v>1301</v>
      </c>
      <c r="AU91" s="1" t="s">
        <v>1489</v>
      </c>
      <c r="AV91" s="1" t="s">
        <v>1521</v>
      </c>
      <c r="AW91" s="1" t="s">
        <v>1301</v>
      </c>
      <c r="AX91" s="1" t="s">
        <v>1527</v>
      </c>
      <c r="AY91" s="1" t="s">
        <v>1301</v>
      </c>
      <c r="AZ91" s="1" t="s">
        <v>1301</v>
      </c>
      <c r="BA91" s="1" t="s">
        <v>1301</v>
      </c>
      <c r="BB91" s="1" t="s">
        <v>1301</v>
      </c>
      <c r="BC91" s="1" t="s">
        <v>64</v>
      </c>
      <c r="BD91" s="1" t="s">
        <v>1346</v>
      </c>
      <c r="BE91" s="1" t="s">
        <v>1315</v>
      </c>
      <c r="BF91" s="1" t="s">
        <v>375</v>
      </c>
      <c r="BG91" s="1"/>
    </row>
    <row r="92" spans="1:59">
      <c r="A92" s="1">
        <v>89</v>
      </c>
      <c r="B92" s="1" t="s">
        <v>1298</v>
      </c>
      <c r="C92" s="1" t="s">
        <v>1299</v>
      </c>
      <c r="D92" s="1" t="s">
        <v>54</v>
      </c>
      <c r="E92" s="1" t="s">
        <v>564</v>
      </c>
      <c r="F92" s="1" t="s">
        <v>51</v>
      </c>
      <c r="G92" s="1" t="s">
        <v>52</v>
      </c>
      <c r="H92" s="1" t="s">
        <v>235</v>
      </c>
      <c r="I92" s="1" t="s">
        <v>1595</v>
      </c>
      <c r="J92" s="1" t="s">
        <v>380</v>
      </c>
      <c r="K92" s="1">
        <v>300</v>
      </c>
      <c r="L92" s="1">
        <v>300</v>
      </c>
      <c r="M92" s="1">
        <v>300</v>
      </c>
      <c r="N92" s="1">
        <v>0</v>
      </c>
      <c r="O92" s="1">
        <v>300</v>
      </c>
      <c r="P92" s="1">
        <v>0</v>
      </c>
      <c r="Q92" s="1">
        <v>300</v>
      </c>
      <c r="R92" s="1">
        <v>0</v>
      </c>
      <c r="S92" s="1">
        <v>0</v>
      </c>
      <c r="T92" s="1" t="s">
        <v>1301</v>
      </c>
      <c r="U92" s="1" t="s">
        <v>1302</v>
      </c>
      <c r="V92" s="1" t="s">
        <v>1303</v>
      </c>
      <c r="W92" s="1" t="s">
        <v>64</v>
      </c>
      <c r="X92" s="1" t="s">
        <v>59</v>
      </c>
      <c r="Y92" s="1" t="s">
        <v>59</v>
      </c>
      <c r="Z92" s="1" t="s">
        <v>1493</v>
      </c>
      <c r="AA92" s="1" t="s">
        <v>59</v>
      </c>
      <c r="AB92" s="1" t="s">
        <v>75</v>
      </c>
      <c r="AC92" s="1" t="s">
        <v>266</v>
      </c>
      <c r="AD92" s="1" t="s">
        <v>59</v>
      </c>
      <c r="AE92" s="1" t="s">
        <v>1596</v>
      </c>
      <c r="AF92" s="1" t="s">
        <v>1388</v>
      </c>
      <c r="AG92" s="1" t="s">
        <v>1402</v>
      </c>
      <c r="AH92" s="1" t="s">
        <v>1388</v>
      </c>
      <c r="AI92" s="1" t="s">
        <v>564</v>
      </c>
      <c r="AJ92" s="1" t="s">
        <v>64</v>
      </c>
      <c r="AK92" s="1" t="s">
        <v>59</v>
      </c>
      <c r="AL92" s="1" t="s">
        <v>1403</v>
      </c>
      <c r="AM92" s="1" t="s">
        <v>1309</v>
      </c>
      <c r="AN92" s="1" t="s">
        <v>1353</v>
      </c>
      <c r="AO92" s="1" t="s">
        <v>1405</v>
      </c>
      <c r="AP92" s="1" t="s">
        <v>1312</v>
      </c>
      <c r="AQ92" s="1" t="s">
        <v>1597</v>
      </c>
      <c r="AR92" s="1" t="s">
        <v>1353</v>
      </c>
      <c r="AS92" s="1" t="s">
        <v>1353</v>
      </c>
      <c r="AT92" s="1" t="s">
        <v>1301</v>
      </c>
      <c r="AU92" s="1" t="s">
        <v>1353</v>
      </c>
      <c r="AV92" s="1" t="s">
        <v>1301</v>
      </c>
      <c r="AW92" s="1" t="s">
        <v>1353</v>
      </c>
      <c r="AX92" s="1" t="s">
        <v>1301</v>
      </c>
      <c r="AY92" s="1" t="s">
        <v>1301</v>
      </c>
      <c r="AZ92" s="1" t="s">
        <v>1301</v>
      </c>
      <c r="BA92" s="1" t="s">
        <v>1301</v>
      </c>
      <c r="BB92" s="1" t="s">
        <v>1301</v>
      </c>
      <c r="BC92" s="1" t="s">
        <v>64</v>
      </c>
      <c r="BD92" s="1" t="s">
        <v>1425</v>
      </c>
      <c r="BE92" s="1" t="s">
        <v>1315</v>
      </c>
      <c r="BF92" s="1" t="s">
        <v>378</v>
      </c>
      <c r="BG92" s="1"/>
    </row>
    <row r="93" spans="1:59">
      <c r="A93" s="1">
        <v>90</v>
      </c>
      <c r="B93" s="1" t="s">
        <v>1298</v>
      </c>
      <c r="C93" s="1" t="s">
        <v>1299</v>
      </c>
      <c r="D93" s="1" t="s">
        <v>54</v>
      </c>
      <c r="E93" s="1" t="s">
        <v>564</v>
      </c>
      <c r="F93" s="1" t="s">
        <v>51</v>
      </c>
      <c r="G93" s="1" t="s">
        <v>52</v>
      </c>
      <c r="H93" s="1" t="s">
        <v>235</v>
      </c>
      <c r="I93" s="1" t="s">
        <v>1598</v>
      </c>
      <c r="J93" s="1" t="s">
        <v>126</v>
      </c>
      <c r="K93" s="1">
        <v>70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 t="s">
        <v>1301</v>
      </c>
      <c r="U93" s="1" t="s">
        <v>1302</v>
      </c>
      <c r="V93" s="1" t="s">
        <v>1303</v>
      </c>
      <c r="W93" s="1" t="s">
        <v>64</v>
      </c>
      <c r="X93" s="1" t="s">
        <v>59</v>
      </c>
      <c r="Y93" s="1" t="s">
        <v>59</v>
      </c>
      <c r="Z93" s="1" t="s">
        <v>1599</v>
      </c>
      <c r="AA93" s="1" t="s">
        <v>64</v>
      </c>
      <c r="AB93" s="1" t="s">
        <v>385</v>
      </c>
      <c r="AC93" s="1" t="s">
        <v>384</v>
      </c>
      <c r="AD93" s="1" t="s">
        <v>64</v>
      </c>
      <c r="AE93" s="1" t="s">
        <v>1600</v>
      </c>
      <c r="AF93" s="1" t="s">
        <v>1601</v>
      </c>
      <c r="AG93" s="1" t="s">
        <v>1602</v>
      </c>
      <c r="AH93" s="1" t="s">
        <v>1436</v>
      </c>
      <c r="AI93" s="1" t="s">
        <v>1603</v>
      </c>
      <c r="AJ93" s="1" t="s">
        <v>64</v>
      </c>
      <c r="AK93" s="1" t="s">
        <v>64</v>
      </c>
      <c r="AL93" s="1" t="s">
        <v>1604</v>
      </c>
      <c r="AM93" s="1" t="s">
        <v>1309</v>
      </c>
      <c r="AN93" s="1" t="s">
        <v>1605</v>
      </c>
      <c r="AO93" s="1" t="s">
        <v>1606</v>
      </c>
      <c r="AP93" s="1" t="s">
        <v>564</v>
      </c>
      <c r="AQ93" s="1" t="s">
        <v>1607</v>
      </c>
      <c r="AR93" s="1" t="s">
        <v>564</v>
      </c>
      <c r="AS93" s="1" t="s">
        <v>564</v>
      </c>
      <c r="AT93" s="1" t="s">
        <v>564</v>
      </c>
      <c r="AU93" s="1" t="s">
        <v>564</v>
      </c>
      <c r="AV93" s="1" t="s">
        <v>1301</v>
      </c>
      <c r="AW93" s="1" t="s">
        <v>1301</v>
      </c>
      <c r="AX93" s="1" t="s">
        <v>1301</v>
      </c>
      <c r="AY93" s="1" t="s">
        <v>1301</v>
      </c>
      <c r="AZ93" s="1" t="s">
        <v>1301</v>
      </c>
      <c r="BA93" s="1" t="s">
        <v>1301</v>
      </c>
      <c r="BB93" s="1" t="s">
        <v>564</v>
      </c>
      <c r="BC93" s="1" t="s">
        <v>64</v>
      </c>
      <c r="BD93" s="1" t="s">
        <v>1472</v>
      </c>
      <c r="BE93" s="1" t="s">
        <v>1445</v>
      </c>
      <c r="BF93" s="1" t="s">
        <v>381</v>
      </c>
      <c r="BG93" s="1"/>
    </row>
    <row r="94" spans="1:59">
      <c r="A94" s="1">
        <v>91</v>
      </c>
      <c r="B94" s="1" t="s">
        <v>1298</v>
      </c>
      <c r="C94" s="1" t="s">
        <v>1299</v>
      </c>
      <c r="D94" s="1" t="s">
        <v>54</v>
      </c>
      <c r="E94" s="1" t="s">
        <v>564</v>
      </c>
      <c r="F94" s="1" t="s">
        <v>51</v>
      </c>
      <c r="G94" s="1" t="s">
        <v>52</v>
      </c>
      <c r="H94" s="1" t="s">
        <v>388</v>
      </c>
      <c r="I94" s="1" t="s">
        <v>1608</v>
      </c>
      <c r="J94" s="1" t="s">
        <v>389</v>
      </c>
      <c r="K94" s="1">
        <v>70</v>
      </c>
      <c r="L94" s="1">
        <v>70</v>
      </c>
      <c r="M94" s="1">
        <v>70</v>
      </c>
      <c r="N94" s="1">
        <v>0</v>
      </c>
      <c r="O94" s="1">
        <v>70</v>
      </c>
      <c r="P94" s="1">
        <v>70</v>
      </c>
      <c r="Q94" s="1">
        <v>0</v>
      </c>
      <c r="R94" s="1">
        <v>0</v>
      </c>
      <c r="S94" s="1">
        <v>0</v>
      </c>
      <c r="T94" s="1" t="s">
        <v>1301</v>
      </c>
      <c r="U94" s="1" t="s">
        <v>1302</v>
      </c>
      <c r="V94" s="1" t="s">
        <v>1303</v>
      </c>
      <c r="W94" s="1" t="s">
        <v>64</v>
      </c>
      <c r="X94" s="1" t="s">
        <v>59</v>
      </c>
      <c r="Y94" s="1" t="s">
        <v>59</v>
      </c>
      <c r="Z94" s="1" t="s">
        <v>1599</v>
      </c>
      <c r="AA94" s="1" t="s">
        <v>59</v>
      </c>
      <c r="AB94" s="1" t="s">
        <v>123</v>
      </c>
      <c r="AC94" s="1" t="s">
        <v>390</v>
      </c>
      <c r="AD94" s="1" t="s">
        <v>59</v>
      </c>
      <c r="AE94" s="1" t="s">
        <v>1305</v>
      </c>
      <c r="AF94" s="1" t="s">
        <v>57</v>
      </c>
      <c r="AG94" s="1" t="s">
        <v>1307</v>
      </c>
      <c r="AH94" s="1" t="s">
        <v>1321</v>
      </c>
      <c r="AI94" s="1" t="s">
        <v>564</v>
      </c>
      <c r="AJ94" s="1" t="s">
        <v>64</v>
      </c>
      <c r="AK94" s="1" t="s">
        <v>59</v>
      </c>
      <c r="AL94" s="1" t="s">
        <v>1459</v>
      </c>
      <c r="AM94" s="1" t="s">
        <v>1309</v>
      </c>
      <c r="AN94" s="1" t="s">
        <v>1390</v>
      </c>
      <c r="AO94" s="1" t="s">
        <v>1352</v>
      </c>
      <c r="AP94" s="1" t="s">
        <v>1312</v>
      </c>
      <c r="AQ94" s="1" t="s">
        <v>1322</v>
      </c>
      <c r="AR94" s="1" t="s">
        <v>1390</v>
      </c>
      <c r="AS94" s="1" t="s">
        <v>1390</v>
      </c>
      <c r="AT94" s="1" t="s">
        <v>1301</v>
      </c>
      <c r="AU94" s="1" t="s">
        <v>1390</v>
      </c>
      <c r="AV94" s="1" t="s">
        <v>1390</v>
      </c>
      <c r="AW94" s="1" t="s">
        <v>1301</v>
      </c>
      <c r="AX94" s="1" t="s">
        <v>1301</v>
      </c>
      <c r="AY94" s="1" t="s">
        <v>1301</v>
      </c>
      <c r="AZ94" s="1" t="s">
        <v>1301</v>
      </c>
      <c r="BA94" s="1" t="s">
        <v>1301</v>
      </c>
      <c r="BB94" s="1" t="s">
        <v>1301</v>
      </c>
      <c r="BC94" s="1" t="s">
        <v>64</v>
      </c>
      <c r="BD94" s="1" t="s">
        <v>1609</v>
      </c>
      <c r="BE94" s="1" t="s">
        <v>1315</v>
      </c>
      <c r="BF94" s="1" t="s">
        <v>386</v>
      </c>
      <c r="BG94" s="1"/>
    </row>
    <row r="95" spans="1:59">
      <c r="A95" s="1">
        <v>92</v>
      </c>
      <c r="B95" s="1" t="s">
        <v>1298</v>
      </c>
      <c r="C95" s="1" t="s">
        <v>1299</v>
      </c>
      <c r="D95" s="1" t="s">
        <v>54</v>
      </c>
      <c r="E95" s="1" t="s">
        <v>564</v>
      </c>
      <c r="F95" s="1" t="s">
        <v>51</v>
      </c>
      <c r="G95" s="1" t="s">
        <v>52</v>
      </c>
      <c r="H95" s="1" t="s">
        <v>388</v>
      </c>
      <c r="I95" s="1" t="s">
        <v>1610</v>
      </c>
      <c r="J95" s="1" t="s">
        <v>393</v>
      </c>
      <c r="K95" s="1">
        <v>70</v>
      </c>
      <c r="L95" s="1">
        <v>70</v>
      </c>
      <c r="M95" s="1">
        <v>70</v>
      </c>
      <c r="N95" s="1">
        <v>0</v>
      </c>
      <c r="O95" s="1">
        <v>70</v>
      </c>
      <c r="P95" s="1">
        <v>70</v>
      </c>
      <c r="Q95" s="1">
        <v>0</v>
      </c>
      <c r="R95" s="1">
        <v>0</v>
      </c>
      <c r="S95" s="1">
        <v>0</v>
      </c>
      <c r="T95" s="1" t="s">
        <v>1301</v>
      </c>
      <c r="U95" s="1" t="s">
        <v>1302</v>
      </c>
      <c r="V95" s="1" t="s">
        <v>1303</v>
      </c>
      <c r="W95" s="1" t="s">
        <v>64</v>
      </c>
      <c r="X95" s="1" t="s">
        <v>59</v>
      </c>
      <c r="Y95" s="1" t="s">
        <v>59</v>
      </c>
      <c r="Z95" s="1" t="s">
        <v>1328</v>
      </c>
      <c r="AA95" s="1" t="s">
        <v>64</v>
      </c>
      <c r="AB95" s="1" t="s">
        <v>138</v>
      </c>
      <c r="AC95" s="1" t="s">
        <v>393</v>
      </c>
      <c r="AD95" s="1" t="s">
        <v>59</v>
      </c>
      <c r="AE95" s="1" t="s">
        <v>1611</v>
      </c>
      <c r="AF95" s="1" t="s">
        <v>1549</v>
      </c>
      <c r="AG95" s="1" t="s">
        <v>1395</v>
      </c>
      <c r="AH95" s="1" t="s">
        <v>1350</v>
      </c>
      <c r="AI95" s="1" t="s">
        <v>564</v>
      </c>
      <c r="AJ95" s="1" t="s">
        <v>64</v>
      </c>
      <c r="AK95" s="1" t="s">
        <v>59</v>
      </c>
      <c r="AL95" s="1" t="s">
        <v>1459</v>
      </c>
      <c r="AM95" s="1" t="s">
        <v>1309</v>
      </c>
      <c r="AN95" s="1" t="s">
        <v>1390</v>
      </c>
      <c r="AO95" s="1" t="s">
        <v>1363</v>
      </c>
      <c r="AP95" s="1" t="s">
        <v>1312</v>
      </c>
      <c r="AQ95" s="1" t="s">
        <v>1373</v>
      </c>
      <c r="AR95" s="1" t="s">
        <v>1390</v>
      </c>
      <c r="AS95" s="1" t="s">
        <v>1390</v>
      </c>
      <c r="AT95" s="1" t="s">
        <v>1301</v>
      </c>
      <c r="AU95" s="1" t="s">
        <v>1390</v>
      </c>
      <c r="AV95" s="1" t="s">
        <v>1390</v>
      </c>
      <c r="AW95" s="1" t="s">
        <v>1301</v>
      </c>
      <c r="AX95" s="1" t="s">
        <v>1301</v>
      </c>
      <c r="AY95" s="1" t="s">
        <v>1301</v>
      </c>
      <c r="AZ95" s="1" t="s">
        <v>1301</v>
      </c>
      <c r="BA95" s="1" t="s">
        <v>1301</v>
      </c>
      <c r="BB95" s="1" t="s">
        <v>1301</v>
      </c>
      <c r="BC95" s="1" t="s">
        <v>64</v>
      </c>
      <c r="BD95" s="1" t="s">
        <v>1410</v>
      </c>
      <c r="BE95" s="1" t="s">
        <v>1315</v>
      </c>
      <c r="BF95" s="1" t="s">
        <v>391</v>
      </c>
      <c r="BG95" s="1"/>
    </row>
    <row r="96" spans="1:59">
      <c r="A96" s="1">
        <v>93</v>
      </c>
      <c r="B96" s="1" t="s">
        <v>1298</v>
      </c>
      <c r="C96" s="1" t="s">
        <v>1299</v>
      </c>
      <c r="D96" s="1" t="s">
        <v>54</v>
      </c>
      <c r="E96" s="1" t="s">
        <v>564</v>
      </c>
      <c r="F96" s="1" t="s">
        <v>51</v>
      </c>
      <c r="G96" s="1" t="s">
        <v>52</v>
      </c>
      <c r="H96" s="1" t="s">
        <v>388</v>
      </c>
      <c r="I96" s="1" t="s">
        <v>1612</v>
      </c>
      <c r="J96" s="1" t="s">
        <v>396</v>
      </c>
      <c r="K96" s="1">
        <v>100</v>
      </c>
      <c r="L96" s="1">
        <v>50</v>
      </c>
      <c r="M96" s="1">
        <v>50</v>
      </c>
      <c r="N96" s="1">
        <v>0</v>
      </c>
      <c r="O96" s="1">
        <v>50</v>
      </c>
      <c r="P96" s="1">
        <v>50</v>
      </c>
      <c r="Q96" s="1">
        <v>0</v>
      </c>
      <c r="R96" s="1">
        <v>0</v>
      </c>
      <c r="S96" s="1">
        <v>0</v>
      </c>
      <c r="T96" s="1" t="s">
        <v>1301</v>
      </c>
      <c r="U96" s="1" t="s">
        <v>1302</v>
      </c>
      <c r="V96" s="1" t="s">
        <v>1303</v>
      </c>
      <c r="W96" s="1" t="s">
        <v>64</v>
      </c>
      <c r="X96" s="1" t="s">
        <v>59</v>
      </c>
      <c r="Y96" s="1" t="s">
        <v>59</v>
      </c>
      <c r="Z96" s="1" t="s">
        <v>1444</v>
      </c>
      <c r="AA96" s="1" t="s">
        <v>64</v>
      </c>
      <c r="AB96" s="1" t="s">
        <v>160</v>
      </c>
      <c r="AC96" s="1" t="s">
        <v>396</v>
      </c>
      <c r="AD96" s="1" t="s">
        <v>59</v>
      </c>
      <c r="AE96" s="1" t="s">
        <v>1305</v>
      </c>
      <c r="AF96" s="1" t="s">
        <v>57</v>
      </c>
      <c r="AG96" s="1" t="s">
        <v>1355</v>
      </c>
      <c r="AH96" s="1" t="s">
        <v>1350</v>
      </c>
      <c r="AI96" s="1" t="s">
        <v>564</v>
      </c>
      <c r="AJ96" s="1" t="s">
        <v>64</v>
      </c>
      <c r="AK96" s="1" t="s">
        <v>59</v>
      </c>
      <c r="AL96" s="1" t="s">
        <v>1459</v>
      </c>
      <c r="AM96" s="1" t="s">
        <v>1309</v>
      </c>
      <c r="AN96" s="1" t="s">
        <v>1323</v>
      </c>
      <c r="AO96" s="1" t="s">
        <v>1351</v>
      </c>
      <c r="AP96" s="1" t="s">
        <v>1312</v>
      </c>
      <c r="AQ96" s="1" t="s">
        <v>1370</v>
      </c>
      <c r="AR96" s="1" t="s">
        <v>1323</v>
      </c>
      <c r="AS96" s="1" t="s">
        <v>1323</v>
      </c>
      <c r="AT96" s="1" t="s">
        <v>1301</v>
      </c>
      <c r="AU96" s="1" t="s">
        <v>1323</v>
      </c>
      <c r="AV96" s="1" t="s">
        <v>1323</v>
      </c>
      <c r="AW96" s="1" t="s">
        <v>1301</v>
      </c>
      <c r="AX96" s="1" t="s">
        <v>1301</v>
      </c>
      <c r="AY96" s="1" t="s">
        <v>1301</v>
      </c>
      <c r="AZ96" s="1" t="s">
        <v>1301</v>
      </c>
      <c r="BA96" s="1" t="s">
        <v>1301</v>
      </c>
      <c r="BB96" s="1" t="s">
        <v>1301</v>
      </c>
      <c r="BC96" s="1" t="s">
        <v>64</v>
      </c>
      <c r="BD96" s="1" t="s">
        <v>1613</v>
      </c>
      <c r="BE96" s="1" t="s">
        <v>1315</v>
      </c>
      <c r="BF96" s="1" t="s">
        <v>394</v>
      </c>
      <c r="BG96" s="1"/>
    </row>
    <row r="97" spans="1:59">
      <c r="A97" s="1">
        <v>94</v>
      </c>
      <c r="B97" s="1" t="s">
        <v>1298</v>
      </c>
      <c r="C97" s="1" t="s">
        <v>1299</v>
      </c>
      <c r="D97" s="1" t="s">
        <v>54</v>
      </c>
      <c r="E97" s="1" t="s">
        <v>564</v>
      </c>
      <c r="F97" s="1" t="s">
        <v>51</v>
      </c>
      <c r="G97" s="1" t="s">
        <v>52</v>
      </c>
      <c r="H97" s="1" t="s">
        <v>388</v>
      </c>
      <c r="I97" s="1" t="s">
        <v>1614</v>
      </c>
      <c r="J97" s="1" t="s">
        <v>399</v>
      </c>
      <c r="K97" s="1">
        <v>8</v>
      </c>
      <c r="L97" s="1">
        <v>8</v>
      </c>
      <c r="M97" s="1">
        <v>8</v>
      </c>
      <c r="N97" s="1">
        <v>0</v>
      </c>
      <c r="O97" s="1">
        <v>8</v>
      </c>
      <c r="P97" s="1">
        <v>0</v>
      </c>
      <c r="Q97" s="1">
        <v>0</v>
      </c>
      <c r="R97" s="1">
        <v>8</v>
      </c>
      <c r="S97" s="1">
        <v>0</v>
      </c>
      <c r="T97" s="1" t="s">
        <v>1301</v>
      </c>
      <c r="U97" s="1" t="s">
        <v>1302</v>
      </c>
      <c r="V97" s="1" t="s">
        <v>1303</v>
      </c>
      <c r="W97" s="1" t="s">
        <v>64</v>
      </c>
      <c r="X97" s="1" t="s">
        <v>59</v>
      </c>
      <c r="Y97" s="1" t="s">
        <v>59</v>
      </c>
      <c r="Z97" s="1" t="s">
        <v>1328</v>
      </c>
      <c r="AA97" s="1" t="s">
        <v>59</v>
      </c>
      <c r="AB97" s="1" t="s">
        <v>160</v>
      </c>
      <c r="AC97" s="1" t="s">
        <v>399</v>
      </c>
      <c r="AD97" s="1" t="s">
        <v>59</v>
      </c>
      <c r="AE97" s="1" t="s">
        <v>1615</v>
      </c>
      <c r="AF97" s="1" t="s">
        <v>1419</v>
      </c>
      <c r="AG97" s="1" t="s">
        <v>1380</v>
      </c>
      <c r="AH97" s="1" t="s">
        <v>1477</v>
      </c>
      <c r="AI97" s="1" t="s">
        <v>564</v>
      </c>
      <c r="AJ97" s="1" t="s">
        <v>64</v>
      </c>
      <c r="AK97" s="1" t="s">
        <v>59</v>
      </c>
      <c r="AL97" s="1" t="s">
        <v>1459</v>
      </c>
      <c r="AM97" s="1" t="s">
        <v>1309</v>
      </c>
      <c r="AN97" s="1" t="s">
        <v>1397</v>
      </c>
      <c r="AO97" s="1" t="s">
        <v>1363</v>
      </c>
      <c r="AP97" s="1" t="s">
        <v>1312</v>
      </c>
      <c r="AQ97" s="1" t="s">
        <v>1351</v>
      </c>
      <c r="AR97" s="1" t="s">
        <v>1397</v>
      </c>
      <c r="AS97" s="1" t="s">
        <v>1397</v>
      </c>
      <c r="AT97" s="1" t="s">
        <v>1301</v>
      </c>
      <c r="AU97" s="1" t="s">
        <v>1397</v>
      </c>
      <c r="AV97" s="1" t="s">
        <v>1301</v>
      </c>
      <c r="AW97" s="1" t="s">
        <v>1301</v>
      </c>
      <c r="AX97" s="1" t="s">
        <v>1397</v>
      </c>
      <c r="AY97" s="1" t="s">
        <v>1301</v>
      </c>
      <c r="AZ97" s="1" t="s">
        <v>1301</v>
      </c>
      <c r="BA97" s="1" t="s">
        <v>1301</v>
      </c>
      <c r="BB97" s="1" t="s">
        <v>1301</v>
      </c>
      <c r="BC97" s="1" t="s">
        <v>64</v>
      </c>
      <c r="BD97" s="1" t="s">
        <v>1384</v>
      </c>
      <c r="BE97" s="1" t="s">
        <v>1315</v>
      </c>
      <c r="BF97" s="1" t="s">
        <v>397</v>
      </c>
      <c r="BG97" s="1"/>
    </row>
    <row r="98" spans="1:59">
      <c r="A98" s="1">
        <v>95</v>
      </c>
      <c r="B98" s="1" t="s">
        <v>1298</v>
      </c>
      <c r="C98" s="1" t="s">
        <v>1299</v>
      </c>
      <c r="D98" s="1" t="s">
        <v>54</v>
      </c>
      <c r="E98" s="1" t="s">
        <v>564</v>
      </c>
      <c r="F98" s="1" t="s">
        <v>51</v>
      </c>
      <c r="G98" s="1" t="s">
        <v>52</v>
      </c>
      <c r="H98" s="1" t="s">
        <v>388</v>
      </c>
      <c r="I98" s="1" t="s">
        <v>1616</v>
      </c>
      <c r="J98" s="1" t="s">
        <v>402</v>
      </c>
      <c r="K98" s="1">
        <v>42</v>
      </c>
      <c r="L98" s="1">
        <v>42</v>
      </c>
      <c r="M98" s="1">
        <v>42</v>
      </c>
      <c r="N98" s="1">
        <v>0</v>
      </c>
      <c r="O98" s="1">
        <v>42</v>
      </c>
      <c r="P98" s="1">
        <v>42</v>
      </c>
      <c r="Q98" s="1">
        <v>0</v>
      </c>
      <c r="R98" s="1">
        <v>0</v>
      </c>
      <c r="S98" s="1">
        <v>0</v>
      </c>
      <c r="T98" s="1" t="s">
        <v>1301</v>
      </c>
      <c r="U98" s="1" t="s">
        <v>1302</v>
      </c>
      <c r="V98" s="1" t="s">
        <v>1303</v>
      </c>
      <c r="W98" s="1" t="s">
        <v>64</v>
      </c>
      <c r="X98" s="1" t="s">
        <v>59</v>
      </c>
      <c r="Y98" s="1" t="s">
        <v>59</v>
      </c>
      <c r="Z98" s="1" t="s">
        <v>1317</v>
      </c>
      <c r="AA98" s="1" t="s">
        <v>64</v>
      </c>
      <c r="AB98" s="1" t="s">
        <v>404</v>
      </c>
      <c r="AC98" s="1" t="s">
        <v>403</v>
      </c>
      <c r="AD98" s="1" t="s">
        <v>59</v>
      </c>
      <c r="AE98" s="1" t="s">
        <v>1305</v>
      </c>
      <c r="AF98" s="1" t="s">
        <v>57</v>
      </c>
      <c r="AG98" s="1" t="s">
        <v>1307</v>
      </c>
      <c r="AH98" s="1" t="s">
        <v>57</v>
      </c>
      <c r="AI98" s="1" t="s">
        <v>1617</v>
      </c>
      <c r="AJ98" s="1" t="s">
        <v>64</v>
      </c>
      <c r="AK98" s="1" t="s">
        <v>59</v>
      </c>
      <c r="AL98" s="1" t="s">
        <v>1618</v>
      </c>
      <c r="AM98" s="1" t="s">
        <v>1309</v>
      </c>
      <c r="AN98" s="1" t="s">
        <v>1619</v>
      </c>
      <c r="AO98" s="1" t="s">
        <v>1563</v>
      </c>
      <c r="AP98" s="1" t="s">
        <v>1312</v>
      </c>
      <c r="AQ98" s="1" t="s">
        <v>1620</v>
      </c>
      <c r="AR98" s="1" t="s">
        <v>1619</v>
      </c>
      <c r="AS98" s="1" t="s">
        <v>1619</v>
      </c>
      <c r="AT98" s="1" t="s">
        <v>1301</v>
      </c>
      <c r="AU98" s="1" t="s">
        <v>1619</v>
      </c>
      <c r="AV98" s="1" t="s">
        <v>1619</v>
      </c>
      <c r="AW98" s="1" t="s">
        <v>1301</v>
      </c>
      <c r="AX98" s="1" t="s">
        <v>1301</v>
      </c>
      <c r="AY98" s="1" t="s">
        <v>1301</v>
      </c>
      <c r="AZ98" s="1" t="s">
        <v>1301</v>
      </c>
      <c r="BA98" s="1" t="s">
        <v>1301</v>
      </c>
      <c r="BB98" s="1" t="s">
        <v>1301</v>
      </c>
      <c r="BC98" s="1" t="s">
        <v>64</v>
      </c>
      <c r="BD98" s="1" t="s">
        <v>1621</v>
      </c>
      <c r="BE98" s="1" t="s">
        <v>1315</v>
      </c>
      <c r="BF98" s="1" t="s">
        <v>400</v>
      </c>
      <c r="BG98" s="1"/>
    </row>
    <row r="99" spans="1:59">
      <c r="A99" s="1">
        <v>96</v>
      </c>
      <c r="B99" s="1" t="s">
        <v>1298</v>
      </c>
      <c r="C99" s="1" t="s">
        <v>1299</v>
      </c>
      <c r="D99" s="1" t="s">
        <v>54</v>
      </c>
      <c r="E99" s="1" t="s">
        <v>564</v>
      </c>
      <c r="F99" s="1" t="s">
        <v>51</v>
      </c>
      <c r="G99" s="1" t="s">
        <v>52</v>
      </c>
      <c r="H99" s="1" t="s">
        <v>388</v>
      </c>
      <c r="I99" s="1" t="s">
        <v>1622</v>
      </c>
      <c r="J99" s="1" t="s">
        <v>407</v>
      </c>
      <c r="K99" s="1">
        <v>85</v>
      </c>
      <c r="L99" s="1">
        <v>85</v>
      </c>
      <c r="M99" s="1">
        <v>85</v>
      </c>
      <c r="N99" s="1">
        <v>0</v>
      </c>
      <c r="O99" s="1">
        <v>85</v>
      </c>
      <c r="P99" s="1">
        <v>85</v>
      </c>
      <c r="Q99" s="1">
        <v>0</v>
      </c>
      <c r="R99" s="1">
        <v>0</v>
      </c>
      <c r="S99" s="1">
        <v>0</v>
      </c>
      <c r="T99" s="1" t="s">
        <v>1301</v>
      </c>
      <c r="U99" s="1" t="s">
        <v>1302</v>
      </c>
      <c r="V99" s="1" t="s">
        <v>1303</v>
      </c>
      <c r="W99" s="1" t="s">
        <v>64</v>
      </c>
      <c r="X99" s="1" t="s">
        <v>59</v>
      </c>
      <c r="Y99" s="1" t="s">
        <v>59</v>
      </c>
      <c r="Z99" s="1" t="s">
        <v>1317</v>
      </c>
      <c r="AA99" s="1" t="s">
        <v>64</v>
      </c>
      <c r="AB99" s="1" t="s">
        <v>192</v>
      </c>
      <c r="AC99" s="1" t="s">
        <v>407</v>
      </c>
      <c r="AD99" s="1" t="s">
        <v>59</v>
      </c>
      <c r="AE99" s="1" t="s">
        <v>1305</v>
      </c>
      <c r="AF99" s="1" t="s">
        <v>57</v>
      </c>
      <c r="AG99" s="1" t="s">
        <v>1307</v>
      </c>
      <c r="AH99" s="1" t="s">
        <v>1350</v>
      </c>
      <c r="AI99" s="1" t="s">
        <v>564</v>
      </c>
      <c r="AJ99" s="1" t="s">
        <v>64</v>
      </c>
      <c r="AK99" s="1" t="s">
        <v>59</v>
      </c>
      <c r="AL99" s="1" t="s">
        <v>1363</v>
      </c>
      <c r="AM99" s="1" t="s">
        <v>1309</v>
      </c>
      <c r="AN99" s="1" t="s">
        <v>1623</v>
      </c>
      <c r="AO99" s="1" t="s">
        <v>1370</v>
      </c>
      <c r="AP99" s="1" t="s">
        <v>1312</v>
      </c>
      <c r="AQ99" s="1" t="s">
        <v>1433</v>
      </c>
      <c r="AR99" s="1" t="s">
        <v>1623</v>
      </c>
      <c r="AS99" s="1" t="s">
        <v>1623</v>
      </c>
      <c r="AT99" s="1" t="s">
        <v>1301</v>
      </c>
      <c r="AU99" s="1" t="s">
        <v>1623</v>
      </c>
      <c r="AV99" s="1" t="s">
        <v>1623</v>
      </c>
      <c r="AW99" s="1" t="s">
        <v>1301</v>
      </c>
      <c r="AX99" s="1" t="s">
        <v>1301</v>
      </c>
      <c r="AY99" s="1" t="s">
        <v>1301</v>
      </c>
      <c r="AZ99" s="1" t="s">
        <v>1301</v>
      </c>
      <c r="BA99" s="1" t="s">
        <v>1301</v>
      </c>
      <c r="BB99" s="1" t="s">
        <v>1301</v>
      </c>
      <c r="BC99" s="1" t="s">
        <v>64</v>
      </c>
      <c r="BD99" s="1" t="s">
        <v>1455</v>
      </c>
      <c r="BE99" s="1" t="s">
        <v>1315</v>
      </c>
      <c r="BF99" s="1" t="s">
        <v>405</v>
      </c>
      <c r="BG99" s="1"/>
    </row>
    <row r="100" spans="1:59">
      <c r="A100" s="1">
        <v>97</v>
      </c>
      <c r="B100" s="1" t="s">
        <v>1298</v>
      </c>
      <c r="C100" s="1" t="s">
        <v>1299</v>
      </c>
      <c r="D100" s="1" t="s">
        <v>54</v>
      </c>
      <c r="E100" s="1" t="s">
        <v>564</v>
      </c>
      <c r="F100" s="1" t="s">
        <v>51</v>
      </c>
      <c r="G100" s="1" t="s">
        <v>52</v>
      </c>
      <c r="H100" s="1" t="s">
        <v>388</v>
      </c>
      <c r="I100" s="1" t="s">
        <v>1624</v>
      </c>
      <c r="J100" s="1" t="s">
        <v>410</v>
      </c>
      <c r="K100" s="1">
        <v>45</v>
      </c>
      <c r="L100" s="1">
        <v>45</v>
      </c>
      <c r="M100" s="1">
        <v>45</v>
      </c>
      <c r="N100" s="1">
        <v>0</v>
      </c>
      <c r="O100" s="1">
        <v>45</v>
      </c>
      <c r="P100" s="1">
        <v>45</v>
      </c>
      <c r="Q100" s="1">
        <v>0</v>
      </c>
      <c r="R100" s="1">
        <v>0</v>
      </c>
      <c r="S100" s="1">
        <v>0</v>
      </c>
      <c r="T100" s="1" t="s">
        <v>1301</v>
      </c>
      <c r="U100" s="1" t="s">
        <v>1302</v>
      </c>
      <c r="V100" s="1" t="s">
        <v>1303</v>
      </c>
      <c r="W100" s="1" t="s">
        <v>64</v>
      </c>
      <c r="X100" s="1" t="s">
        <v>59</v>
      </c>
      <c r="Y100" s="1" t="s">
        <v>59</v>
      </c>
      <c r="Z100" s="1" t="s">
        <v>1412</v>
      </c>
      <c r="AA100" s="1" t="s">
        <v>59</v>
      </c>
      <c r="AB100" s="1" t="s">
        <v>192</v>
      </c>
      <c r="AC100" s="1" t="s">
        <v>411</v>
      </c>
      <c r="AD100" s="1" t="s">
        <v>59</v>
      </c>
      <c r="AE100" s="1" t="s">
        <v>1305</v>
      </c>
      <c r="AF100" s="1" t="s">
        <v>57</v>
      </c>
      <c r="AG100" s="1" t="s">
        <v>1307</v>
      </c>
      <c r="AH100" s="1" t="s">
        <v>1306</v>
      </c>
      <c r="AI100" s="1" t="s">
        <v>564</v>
      </c>
      <c r="AJ100" s="1" t="s">
        <v>64</v>
      </c>
      <c r="AK100" s="1" t="s">
        <v>59</v>
      </c>
      <c r="AL100" s="1" t="s">
        <v>1459</v>
      </c>
      <c r="AM100" s="1" t="s">
        <v>1309</v>
      </c>
      <c r="AN100" s="1" t="s">
        <v>1437</v>
      </c>
      <c r="AO100" s="1" t="s">
        <v>1363</v>
      </c>
      <c r="AP100" s="1" t="s">
        <v>1312</v>
      </c>
      <c r="AQ100" s="1" t="s">
        <v>1373</v>
      </c>
      <c r="AR100" s="1" t="s">
        <v>1437</v>
      </c>
      <c r="AS100" s="1" t="s">
        <v>1437</v>
      </c>
      <c r="AT100" s="1" t="s">
        <v>1301</v>
      </c>
      <c r="AU100" s="1" t="s">
        <v>1437</v>
      </c>
      <c r="AV100" s="1" t="s">
        <v>1437</v>
      </c>
      <c r="AW100" s="1" t="s">
        <v>1301</v>
      </c>
      <c r="AX100" s="1" t="s">
        <v>1301</v>
      </c>
      <c r="AY100" s="1" t="s">
        <v>1301</v>
      </c>
      <c r="AZ100" s="1" t="s">
        <v>1301</v>
      </c>
      <c r="BA100" s="1" t="s">
        <v>1301</v>
      </c>
      <c r="BB100" s="1" t="s">
        <v>1301</v>
      </c>
      <c r="BC100" s="1" t="s">
        <v>64</v>
      </c>
      <c r="BD100" s="1" t="s">
        <v>1625</v>
      </c>
      <c r="BE100" s="1" t="s">
        <v>1315</v>
      </c>
      <c r="BF100" s="1" t="s">
        <v>408</v>
      </c>
      <c r="BG100" s="1"/>
    </row>
    <row r="101" spans="1:59">
      <c r="A101" s="1">
        <v>98</v>
      </c>
      <c r="B101" s="1" t="s">
        <v>1298</v>
      </c>
      <c r="C101" s="1" t="s">
        <v>1299</v>
      </c>
      <c r="D101" s="1" t="s">
        <v>54</v>
      </c>
      <c r="E101" s="1" t="s">
        <v>564</v>
      </c>
      <c r="F101" s="1" t="s">
        <v>51</v>
      </c>
      <c r="G101" s="1" t="s">
        <v>52</v>
      </c>
      <c r="H101" s="1" t="s">
        <v>388</v>
      </c>
      <c r="I101" s="1" t="s">
        <v>1626</v>
      </c>
      <c r="J101" s="1" t="s">
        <v>415</v>
      </c>
      <c r="K101" s="1">
        <v>70</v>
      </c>
      <c r="L101" s="1">
        <v>70</v>
      </c>
      <c r="M101" s="1">
        <v>70</v>
      </c>
      <c r="N101" s="1">
        <v>0</v>
      </c>
      <c r="O101" s="1">
        <v>70</v>
      </c>
      <c r="P101" s="1">
        <v>70</v>
      </c>
      <c r="Q101" s="1">
        <v>0</v>
      </c>
      <c r="R101" s="1">
        <v>0</v>
      </c>
      <c r="S101" s="1">
        <v>0</v>
      </c>
      <c r="T101" s="1" t="s">
        <v>1301</v>
      </c>
      <c r="U101" s="1" t="s">
        <v>1302</v>
      </c>
      <c r="V101" s="1" t="s">
        <v>1303</v>
      </c>
      <c r="W101" s="1" t="s">
        <v>64</v>
      </c>
      <c r="X101" s="1" t="s">
        <v>59</v>
      </c>
      <c r="Y101" s="1" t="s">
        <v>59</v>
      </c>
      <c r="Z101" s="1" t="s">
        <v>1317</v>
      </c>
      <c r="AA101" s="1" t="s">
        <v>64</v>
      </c>
      <c r="AB101" s="1" t="s">
        <v>75</v>
      </c>
      <c r="AC101" s="1" t="s">
        <v>261</v>
      </c>
      <c r="AD101" s="1" t="s">
        <v>59</v>
      </c>
      <c r="AE101" s="1" t="s">
        <v>1305</v>
      </c>
      <c r="AF101" s="1" t="s">
        <v>57</v>
      </c>
      <c r="AG101" s="1" t="s">
        <v>1307</v>
      </c>
      <c r="AH101" s="1" t="s">
        <v>1306</v>
      </c>
      <c r="AI101" s="1" t="s">
        <v>564</v>
      </c>
      <c r="AJ101" s="1" t="s">
        <v>64</v>
      </c>
      <c r="AK101" s="1" t="s">
        <v>59</v>
      </c>
      <c r="AL101" s="1" t="s">
        <v>1459</v>
      </c>
      <c r="AM101" s="1" t="s">
        <v>1309</v>
      </c>
      <c r="AN101" s="1" t="s">
        <v>1390</v>
      </c>
      <c r="AO101" s="1" t="s">
        <v>1351</v>
      </c>
      <c r="AP101" s="1" t="s">
        <v>1312</v>
      </c>
      <c r="AQ101" s="1" t="s">
        <v>1370</v>
      </c>
      <c r="AR101" s="1" t="s">
        <v>1390</v>
      </c>
      <c r="AS101" s="1" t="s">
        <v>1390</v>
      </c>
      <c r="AT101" s="1" t="s">
        <v>1301</v>
      </c>
      <c r="AU101" s="1" t="s">
        <v>1390</v>
      </c>
      <c r="AV101" s="1" t="s">
        <v>1390</v>
      </c>
      <c r="AW101" s="1" t="s">
        <v>1301</v>
      </c>
      <c r="AX101" s="1" t="s">
        <v>1301</v>
      </c>
      <c r="AY101" s="1" t="s">
        <v>1301</v>
      </c>
      <c r="AZ101" s="1" t="s">
        <v>1301</v>
      </c>
      <c r="BA101" s="1" t="s">
        <v>1301</v>
      </c>
      <c r="BB101" s="1" t="s">
        <v>1301</v>
      </c>
      <c r="BC101" s="1" t="s">
        <v>64</v>
      </c>
      <c r="BD101" s="1" t="s">
        <v>1323</v>
      </c>
      <c r="BE101" s="1" t="s">
        <v>1315</v>
      </c>
      <c r="BF101" s="1" t="s">
        <v>412</v>
      </c>
      <c r="BG101" s="1"/>
    </row>
    <row r="102" spans="1:59">
      <c r="A102" s="1">
        <v>99</v>
      </c>
      <c r="B102" s="1" t="s">
        <v>1298</v>
      </c>
      <c r="C102" s="1" t="s">
        <v>1299</v>
      </c>
      <c r="D102" s="1" t="s">
        <v>54</v>
      </c>
      <c r="E102" s="1" t="s">
        <v>564</v>
      </c>
      <c r="F102" s="1" t="s">
        <v>51</v>
      </c>
      <c r="G102" s="1" t="s">
        <v>52</v>
      </c>
      <c r="H102" s="1" t="s">
        <v>388</v>
      </c>
      <c r="I102" s="1" t="s">
        <v>1627</v>
      </c>
      <c r="J102" s="1" t="s">
        <v>418</v>
      </c>
      <c r="K102" s="1">
        <v>42</v>
      </c>
      <c r="L102" s="1">
        <v>42</v>
      </c>
      <c r="M102" s="1">
        <v>42</v>
      </c>
      <c r="N102" s="1">
        <v>0</v>
      </c>
      <c r="O102" s="1">
        <v>42</v>
      </c>
      <c r="P102" s="1">
        <v>42</v>
      </c>
      <c r="Q102" s="1">
        <v>0</v>
      </c>
      <c r="R102" s="1">
        <v>0</v>
      </c>
      <c r="S102" s="1">
        <v>0</v>
      </c>
      <c r="T102" s="1" t="s">
        <v>1301</v>
      </c>
      <c r="U102" s="1" t="s">
        <v>1302</v>
      </c>
      <c r="V102" s="1" t="s">
        <v>1303</v>
      </c>
      <c r="W102" s="1" t="s">
        <v>64</v>
      </c>
      <c r="X102" s="1" t="s">
        <v>59</v>
      </c>
      <c r="Y102" s="1" t="s">
        <v>59</v>
      </c>
      <c r="Z102" s="1" t="s">
        <v>1599</v>
      </c>
      <c r="AA102" s="1" t="s">
        <v>59</v>
      </c>
      <c r="AB102" s="1" t="s">
        <v>192</v>
      </c>
      <c r="AC102" s="1" t="s">
        <v>419</v>
      </c>
      <c r="AD102" s="1" t="s">
        <v>59</v>
      </c>
      <c r="AE102" s="1" t="s">
        <v>1305</v>
      </c>
      <c r="AF102" s="1" t="s">
        <v>57</v>
      </c>
      <c r="AG102" s="1" t="s">
        <v>1402</v>
      </c>
      <c r="AH102" s="1" t="s">
        <v>1306</v>
      </c>
      <c r="AI102" s="1" t="s">
        <v>564</v>
      </c>
      <c r="AJ102" s="1" t="s">
        <v>64</v>
      </c>
      <c r="AK102" s="1" t="s">
        <v>59</v>
      </c>
      <c r="AL102" s="1" t="s">
        <v>1459</v>
      </c>
      <c r="AM102" s="1" t="s">
        <v>1309</v>
      </c>
      <c r="AN102" s="1" t="s">
        <v>1619</v>
      </c>
      <c r="AO102" s="1" t="s">
        <v>1363</v>
      </c>
      <c r="AP102" s="1" t="s">
        <v>1312</v>
      </c>
      <c r="AQ102" s="1" t="s">
        <v>1373</v>
      </c>
      <c r="AR102" s="1" t="s">
        <v>1619</v>
      </c>
      <c r="AS102" s="1" t="s">
        <v>1619</v>
      </c>
      <c r="AT102" s="1" t="s">
        <v>1301</v>
      </c>
      <c r="AU102" s="1" t="s">
        <v>1619</v>
      </c>
      <c r="AV102" s="1" t="s">
        <v>1619</v>
      </c>
      <c r="AW102" s="1" t="s">
        <v>1301</v>
      </c>
      <c r="AX102" s="1" t="s">
        <v>1301</v>
      </c>
      <c r="AY102" s="1" t="s">
        <v>1301</v>
      </c>
      <c r="AZ102" s="1" t="s">
        <v>1301</v>
      </c>
      <c r="BA102" s="1" t="s">
        <v>1301</v>
      </c>
      <c r="BB102" s="1" t="s">
        <v>1301</v>
      </c>
      <c r="BC102" s="1" t="s">
        <v>64</v>
      </c>
      <c r="BD102" s="1" t="s">
        <v>1628</v>
      </c>
      <c r="BE102" s="1" t="s">
        <v>1315</v>
      </c>
      <c r="BF102" s="1" t="s">
        <v>416</v>
      </c>
      <c r="BG102" s="1"/>
    </row>
    <row r="103" spans="1:59">
      <c r="A103" s="1">
        <v>100</v>
      </c>
      <c r="B103" s="1" t="s">
        <v>1298</v>
      </c>
      <c r="C103" s="1" t="s">
        <v>1299</v>
      </c>
      <c r="D103" s="1" t="s">
        <v>54</v>
      </c>
      <c r="E103" s="1" t="s">
        <v>564</v>
      </c>
      <c r="F103" s="1" t="s">
        <v>51</v>
      </c>
      <c r="G103" s="1" t="s">
        <v>52</v>
      </c>
      <c r="H103" s="1" t="s">
        <v>388</v>
      </c>
      <c r="I103" s="1" t="s">
        <v>1629</v>
      </c>
      <c r="J103" s="1" t="s">
        <v>422</v>
      </c>
      <c r="K103" s="1">
        <v>70</v>
      </c>
      <c r="L103" s="1">
        <v>70</v>
      </c>
      <c r="M103" s="1">
        <v>70</v>
      </c>
      <c r="N103" s="1">
        <v>0</v>
      </c>
      <c r="O103" s="1">
        <v>70</v>
      </c>
      <c r="P103" s="1">
        <v>70</v>
      </c>
      <c r="Q103" s="1">
        <v>0</v>
      </c>
      <c r="R103" s="1">
        <v>0</v>
      </c>
      <c r="S103" s="1">
        <v>0</v>
      </c>
      <c r="T103" s="1" t="s">
        <v>1301</v>
      </c>
      <c r="U103" s="1" t="s">
        <v>1302</v>
      </c>
      <c r="V103" s="1" t="s">
        <v>1303</v>
      </c>
      <c r="W103" s="1" t="s">
        <v>64</v>
      </c>
      <c r="X103" s="1" t="s">
        <v>59</v>
      </c>
      <c r="Y103" s="1" t="s">
        <v>59</v>
      </c>
      <c r="Z103" s="1" t="s">
        <v>1504</v>
      </c>
      <c r="AA103" s="1" t="s">
        <v>64</v>
      </c>
      <c r="AB103" s="1" t="s">
        <v>111</v>
      </c>
      <c r="AC103" s="1" t="s">
        <v>422</v>
      </c>
      <c r="AD103" s="1" t="s">
        <v>59</v>
      </c>
      <c r="AE103" s="1" t="s">
        <v>1305</v>
      </c>
      <c r="AF103" s="1" t="s">
        <v>57</v>
      </c>
      <c r="AG103" s="1" t="s">
        <v>1307</v>
      </c>
      <c r="AH103" s="1" t="s">
        <v>1350</v>
      </c>
      <c r="AI103" s="1" t="s">
        <v>564</v>
      </c>
      <c r="AJ103" s="1" t="s">
        <v>64</v>
      </c>
      <c r="AK103" s="1" t="s">
        <v>59</v>
      </c>
      <c r="AL103" s="1" t="s">
        <v>1459</v>
      </c>
      <c r="AM103" s="1" t="s">
        <v>1309</v>
      </c>
      <c r="AN103" s="1" t="s">
        <v>1390</v>
      </c>
      <c r="AO103" s="1" t="s">
        <v>1351</v>
      </c>
      <c r="AP103" s="1" t="s">
        <v>1312</v>
      </c>
      <c r="AQ103" s="1" t="s">
        <v>1370</v>
      </c>
      <c r="AR103" s="1" t="s">
        <v>1390</v>
      </c>
      <c r="AS103" s="1" t="s">
        <v>1390</v>
      </c>
      <c r="AT103" s="1" t="s">
        <v>1301</v>
      </c>
      <c r="AU103" s="1" t="s">
        <v>1390</v>
      </c>
      <c r="AV103" s="1" t="s">
        <v>1390</v>
      </c>
      <c r="AW103" s="1" t="s">
        <v>1301</v>
      </c>
      <c r="AX103" s="1" t="s">
        <v>1301</v>
      </c>
      <c r="AY103" s="1" t="s">
        <v>1301</v>
      </c>
      <c r="AZ103" s="1" t="s">
        <v>1301</v>
      </c>
      <c r="BA103" s="1" t="s">
        <v>1301</v>
      </c>
      <c r="BB103" s="1" t="s">
        <v>1301</v>
      </c>
      <c r="BC103" s="1" t="s">
        <v>64</v>
      </c>
      <c r="BD103" s="1" t="s">
        <v>1414</v>
      </c>
      <c r="BE103" s="1" t="s">
        <v>1315</v>
      </c>
      <c r="BF103" s="1" t="s">
        <v>420</v>
      </c>
      <c r="BG103" s="1"/>
    </row>
    <row r="104" spans="1:59">
      <c r="A104" s="1">
        <v>101</v>
      </c>
      <c r="B104" s="1" t="s">
        <v>1298</v>
      </c>
      <c r="C104" s="1" t="s">
        <v>1299</v>
      </c>
      <c r="D104" s="1" t="s">
        <v>54</v>
      </c>
      <c r="E104" s="1" t="s">
        <v>564</v>
      </c>
      <c r="F104" s="1" t="s">
        <v>51</v>
      </c>
      <c r="G104" s="1" t="s">
        <v>52</v>
      </c>
      <c r="H104" s="1" t="s">
        <v>388</v>
      </c>
      <c r="I104" s="1" t="s">
        <v>1630</v>
      </c>
      <c r="J104" s="1" t="s">
        <v>426</v>
      </c>
      <c r="K104" s="1">
        <v>70</v>
      </c>
      <c r="L104" s="1">
        <v>70</v>
      </c>
      <c r="M104" s="1">
        <v>70</v>
      </c>
      <c r="N104" s="1">
        <v>0</v>
      </c>
      <c r="O104" s="1">
        <v>70</v>
      </c>
      <c r="P104" s="1">
        <v>0</v>
      </c>
      <c r="Q104" s="1">
        <v>70</v>
      </c>
      <c r="R104" s="1">
        <v>0</v>
      </c>
      <c r="S104" s="1">
        <v>0</v>
      </c>
      <c r="T104" s="1" t="s">
        <v>1301</v>
      </c>
      <c r="U104" s="1" t="s">
        <v>1302</v>
      </c>
      <c r="V104" s="1" t="s">
        <v>1303</v>
      </c>
      <c r="W104" s="1" t="s">
        <v>64</v>
      </c>
      <c r="X104" s="1" t="s">
        <v>59</v>
      </c>
      <c r="Y104" s="1" t="s">
        <v>59</v>
      </c>
      <c r="Z104" s="1" t="s">
        <v>1328</v>
      </c>
      <c r="AA104" s="1" t="s">
        <v>64</v>
      </c>
      <c r="AB104" s="1" t="s">
        <v>75</v>
      </c>
      <c r="AC104" s="1" t="s">
        <v>426</v>
      </c>
      <c r="AD104" s="1" t="s">
        <v>59</v>
      </c>
      <c r="AE104" s="1" t="s">
        <v>1318</v>
      </c>
      <c r="AF104" s="1" t="s">
        <v>1329</v>
      </c>
      <c r="AG104" s="1" t="s">
        <v>1395</v>
      </c>
      <c r="AH104" s="1" t="s">
        <v>1413</v>
      </c>
      <c r="AI104" s="1" t="s">
        <v>564</v>
      </c>
      <c r="AJ104" s="1" t="s">
        <v>64</v>
      </c>
      <c r="AK104" s="1" t="s">
        <v>59</v>
      </c>
      <c r="AL104" s="1" t="s">
        <v>1459</v>
      </c>
      <c r="AM104" s="1" t="s">
        <v>1309</v>
      </c>
      <c r="AN104" s="1" t="s">
        <v>1390</v>
      </c>
      <c r="AO104" s="1" t="s">
        <v>1363</v>
      </c>
      <c r="AP104" s="1" t="s">
        <v>1312</v>
      </c>
      <c r="AQ104" s="1" t="s">
        <v>1370</v>
      </c>
      <c r="AR104" s="1" t="s">
        <v>1390</v>
      </c>
      <c r="AS104" s="1" t="s">
        <v>1390</v>
      </c>
      <c r="AT104" s="1" t="s">
        <v>1301</v>
      </c>
      <c r="AU104" s="1" t="s">
        <v>1390</v>
      </c>
      <c r="AV104" s="1" t="s">
        <v>1301</v>
      </c>
      <c r="AW104" s="1" t="s">
        <v>1390</v>
      </c>
      <c r="AX104" s="1" t="s">
        <v>1301</v>
      </c>
      <c r="AY104" s="1" t="s">
        <v>1301</v>
      </c>
      <c r="AZ104" s="1" t="s">
        <v>1301</v>
      </c>
      <c r="BA104" s="1" t="s">
        <v>1301</v>
      </c>
      <c r="BB104" s="1" t="s">
        <v>1301</v>
      </c>
      <c r="BC104" s="1" t="s">
        <v>64</v>
      </c>
      <c r="BD104" s="1" t="s">
        <v>1410</v>
      </c>
      <c r="BE104" s="1" t="s">
        <v>1315</v>
      </c>
      <c r="BF104" s="1" t="s">
        <v>423</v>
      </c>
      <c r="BG104" s="1"/>
    </row>
    <row r="105" spans="1:59">
      <c r="A105" s="1">
        <v>102</v>
      </c>
      <c r="B105" s="1" t="s">
        <v>1298</v>
      </c>
      <c r="C105" s="1" t="s">
        <v>1299</v>
      </c>
      <c r="D105" s="1" t="s">
        <v>54</v>
      </c>
      <c r="E105" s="1" t="s">
        <v>564</v>
      </c>
      <c r="F105" s="1" t="s">
        <v>51</v>
      </c>
      <c r="G105" s="1" t="s">
        <v>52</v>
      </c>
      <c r="H105" s="1" t="s">
        <v>388</v>
      </c>
      <c r="I105" s="1" t="s">
        <v>1631</v>
      </c>
      <c r="J105" s="1" t="s">
        <v>429</v>
      </c>
      <c r="K105" s="1">
        <v>70</v>
      </c>
      <c r="L105" s="1">
        <v>70</v>
      </c>
      <c r="M105" s="1">
        <v>70</v>
      </c>
      <c r="N105" s="1">
        <v>0</v>
      </c>
      <c r="O105" s="1">
        <v>70</v>
      </c>
      <c r="P105" s="1">
        <v>70</v>
      </c>
      <c r="Q105" s="1">
        <v>0</v>
      </c>
      <c r="R105" s="1">
        <v>0</v>
      </c>
      <c r="S105" s="1">
        <v>0</v>
      </c>
      <c r="T105" s="1" t="s">
        <v>1301</v>
      </c>
      <c r="U105" s="1" t="s">
        <v>1302</v>
      </c>
      <c r="V105" s="1" t="s">
        <v>1303</v>
      </c>
      <c r="W105" s="1" t="s">
        <v>64</v>
      </c>
      <c r="X105" s="1" t="s">
        <v>59</v>
      </c>
      <c r="Y105" s="1" t="s">
        <v>59</v>
      </c>
      <c r="Z105" s="1" t="s">
        <v>1599</v>
      </c>
      <c r="AA105" s="1" t="s">
        <v>59</v>
      </c>
      <c r="AB105" s="1" t="s">
        <v>111</v>
      </c>
      <c r="AC105" s="1" t="s">
        <v>430</v>
      </c>
      <c r="AD105" s="1" t="s">
        <v>59</v>
      </c>
      <c r="AE105" s="1" t="s">
        <v>1318</v>
      </c>
      <c r="AF105" s="1" t="s">
        <v>1386</v>
      </c>
      <c r="AG105" s="1" t="s">
        <v>1387</v>
      </c>
      <c r="AH105" s="1" t="s">
        <v>1413</v>
      </c>
      <c r="AI105" s="1" t="s">
        <v>564</v>
      </c>
      <c r="AJ105" s="1" t="s">
        <v>64</v>
      </c>
      <c r="AK105" s="1" t="s">
        <v>59</v>
      </c>
      <c r="AL105" s="1" t="s">
        <v>1363</v>
      </c>
      <c r="AM105" s="1" t="s">
        <v>1309</v>
      </c>
      <c r="AN105" s="1" t="s">
        <v>1390</v>
      </c>
      <c r="AO105" s="1" t="s">
        <v>1351</v>
      </c>
      <c r="AP105" s="1" t="s">
        <v>1312</v>
      </c>
      <c r="AQ105" s="1" t="s">
        <v>1370</v>
      </c>
      <c r="AR105" s="1" t="s">
        <v>1390</v>
      </c>
      <c r="AS105" s="1" t="s">
        <v>1390</v>
      </c>
      <c r="AT105" s="1" t="s">
        <v>1301</v>
      </c>
      <c r="AU105" s="1" t="s">
        <v>1390</v>
      </c>
      <c r="AV105" s="1" t="s">
        <v>1390</v>
      </c>
      <c r="AW105" s="1" t="s">
        <v>1301</v>
      </c>
      <c r="AX105" s="1" t="s">
        <v>1301</v>
      </c>
      <c r="AY105" s="1" t="s">
        <v>1301</v>
      </c>
      <c r="AZ105" s="1" t="s">
        <v>1301</v>
      </c>
      <c r="BA105" s="1" t="s">
        <v>1301</v>
      </c>
      <c r="BB105" s="1" t="s">
        <v>1301</v>
      </c>
      <c r="BC105" s="1" t="s">
        <v>64</v>
      </c>
      <c r="BD105" s="1" t="s">
        <v>1365</v>
      </c>
      <c r="BE105" s="1" t="s">
        <v>1315</v>
      </c>
      <c r="BF105" s="1" t="s">
        <v>427</v>
      </c>
      <c r="BG105" s="1"/>
    </row>
    <row r="106" spans="1:59">
      <c r="A106" s="1">
        <v>103</v>
      </c>
      <c r="B106" s="1" t="s">
        <v>1298</v>
      </c>
      <c r="C106" s="1" t="s">
        <v>1299</v>
      </c>
      <c r="D106" s="1" t="s">
        <v>54</v>
      </c>
      <c r="E106" s="1" t="s">
        <v>564</v>
      </c>
      <c r="F106" s="1" t="s">
        <v>51</v>
      </c>
      <c r="G106" s="1" t="s">
        <v>52</v>
      </c>
      <c r="H106" s="1" t="s">
        <v>388</v>
      </c>
      <c r="I106" s="1" t="s">
        <v>1632</v>
      </c>
      <c r="J106" s="1" t="s">
        <v>433</v>
      </c>
      <c r="K106" s="1">
        <v>70</v>
      </c>
      <c r="L106" s="1">
        <v>70</v>
      </c>
      <c r="M106" s="1">
        <v>70</v>
      </c>
      <c r="N106" s="1">
        <v>0</v>
      </c>
      <c r="O106" s="1">
        <v>70</v>
      </c>
      <c r="P106" s="1">
        <v>70</v>
      </c>
      <c r="Q106" s="1">
        <v>0</v>
      </c>
      <c r="R106" s="1">
        <v>0</v>
      </c>
      <c r="S106" s="1">
        <v>0</v>
      </c>
      <c r="T106" s="1" t="s">
        <v>1301</v>
      </c>
      <c r="U106" s="1" t="s">
        <v>1302</v>
      </c>
      <c r="V106" s="1" t="s">
        <v>1303</v>
      </c>
      <c r="W106" s="1" t="s">
        <v>64</v>
      </c>
      <c r="X106" s="1" t="s">
        <v>59</v>
      </c>
      <c r="Y106" s="1" t="s">
        <v>59</v>
      </c>
      <c r="Z106" s="1" t="s">
        <v>1412</v>
      </c>
      <c r="AA106" s="1" t="s">
        <v>64</v>
      </c>
      <c r="AB106" s="1" t="s">
        <v>123</v>
      </c>
      <c r="AC106" s="1" t="s">
        <v>218</v>
      </c>
      <c r="AD106" s="1" t="s">
        <v>59</v>
      </c>
      <c r="AE106" s="1" t="s">
        <v>1318</v>
      </c>
      <c r="AF106" s="1" t="s">
        <v>1430</v>
      </c>
      <c r="AG106" s="1" t="s">
        <v>1633</v>
      </c>
      <c r="AH106" s="1" t="s">
        <v>1420</v>
      </c>
      <c r="AI106" s="1" t="s">
        <v>564</v>
      </c>
      <c r="AJ106" s="1" t="s">
        <v>64</v>
      </c>
      <c r="AK106" s="1" t="s">
        <v>59</v>
      </c>
      <c r="AL106" s="1" t="s">
        <v>1459</v>
      </c>
      <c r="AM106" s="1" t="s">
        <v>1309</v>
      </c>
      <c r="AN106" s="1" t="s">
        <v>1390</v>
      </c>
      <c r="AO106" s="1" t="s">
        <v>1351</v>
      </c>
      <c r="AP106" s="1" t="s">
        <v>1312</v>
      </c>
      <c r="AQ106" s="1" t="s">
        <v>1370</v>
      </c>
      <c r="AR106" s="1" t="s">
        <v>1390</v>
      </c>
      <c r="AS106" s="1" t="s">
        <v>1390</v>
      </c>
      <c r="AT106" s="1" t="s">
        <v>1301</v>
      </c>
      <c r="AU106" s="1" t="s">
        <v>1390</v>
      </c>
      <c r="AV106" s="1" t="s">
        <v>1390</v>
      </c>
      <c r="AW106" s="1" t="s">
        <v>1301</v>
      </c>
      <c r="AX106" s="1" t="s">
        <v>1301</v>
      </c>
      <c r="AY106" s="1" t="s">
        <v>1301</v>
      </c>
      <c r="AZ106" s="1" t="s">
        <v>1301</v>
      </c>
      <c r="BA106" s="1" t="s">
        <v>1301</v>
      </c>
      <c r="BB106" s="1" t="s">
        <v>1301</v>
      </c>
      <c r="BC106" s="1" t="s">
        <v>64</v>
      </c>
      <c r="BD106" s="1" t="s">
        <v>1425</v>
      </c>
      <c r="BE106" s="1" t="s">
        <v>1315</v>
      </c>
      <c r="BF106" s="1" t="s">
        <v>431</v>
      </c>
      <c r="BG106" s="1"/>
    </row>
    <row r="107" spans="1:59">
      <c r="A107" s="1">
        <v>104</v>
      </c>
      <c r="B107" s="1" t="s">
        <v>1298</v>
      </c>
      <c r="C107" s="1" t="s">
        <v>1299</v>
      </c>
      <c r="D107" s="1" t="s">
        <v>54</v>
      </c>
      <c r="E107" s="1" t="s">
        <v>564</v>
      </c>
      <c r="F107" s="1" t="s">
        <v>51</v>
      </c>
      <c r="G107" s="1" t="s">
        <v>52</v>
      </c>
      <c r="H107" s="1" t="s">
        <v>388</v>
      </c>
      <c r="I107" s="1" t="s">
        <v>1634</v>
      </c>
      <c r="J107" s="1" t="s">
        <v>164</v>
      </c>
      <c r="K107" s="1">
        <v>100</v>
      </c>
      <c r="L107" s="1">
        <v>100</v>
      </c>
      <c r="M107" s="1">
        <v>100</v>
      </c>
      <c r="N107" s="1">
        <v>0</v>
      </c>
      <c r="O107" s="1">
        <v>100</v>
      </c>
      <c r="P107" s="1">
        <v>0</v>
      </c>
      <c r="Q107" s="1">
        <v>100</v>
      </c>
      <c r="R107" s="1">
        <v>0</v>
      </c>
      <c r="S107" s="1">
        <v>0</v>
      </c>
      <c r="T107" s="1" t="s">
        <v>1301</v>
      </c>
      <c r="U107" s="1" t="s">
        <v>1302</v>
      </c>
      <c r="V107" s="1" t="s">
        <v>1303</v>
      </c>
      <c r="W107" s="1" t="s">
        <v>64</v>
      </c>
      <c r="X107" s="1" t="s">
        <v>59</v>
      </c>
      <c r="Y107" s="1" t="s">
        <v>59</v>
      </c>
      <c r="Z107" s="1" t="s">
        <v>1493</v>
      </c>
      <c r="AA107" s="1" t="s">
        <v>64</v>
      </c>
      <c r="AB107" s="1" t="s">
        <v>437</v>
      </c>
      <c r="AC107" s="1" t="s">
        <v>437</v>
      </c>
      <c r="AD107" s="1" t="s">
        <v>59</v>
      </c>
      <c r="AE107" s="1" t="s">
        <v>1596</v>
      </c>
      <c r="AF107" s="1" t="s">
        <v>1388</v>
      </c>
      <c r="AG107" s="1" t="s">
        <v>1402</v>
      </c>
      <c r="AH107" s="1" t="s">
        <v>1388</v>
      </c>
      <c r="AI107" s="1" t="s">
        <v>1351</v>
      </c>
      <c r="AJ107" s="1" t="s">
        <v>64</v>
      </c>
      <c r="AK107" s="1" t="s">
        <v>59</v>
      </c>
      <c r="AL107" s="1" t="s">
        <v>1370</v>
      </c>
      <c r="AM107" s="1" t="s">
        <v>1309</v>
      </c>
      <c r="AN107" s="1" t="s">
        <v>1369</v>
      </c>
      <c r="AO107" s="1" t="s">
        <v>1322</v>
      </c>
      <c r="AP107" s="1" t="s">
        <v>1312</v>
      </c>
      <c r="AQ107" s="1" t="s">
        <v>1325</v>
      </c>
      <c r="AR107" s="1" t="s">
        <v>1369</v>
      </c>
      <c r="AS107" s="1" t="s">
        <v>1369</v>
      </c>
      <c r="AT107" s="1" t="s">
        <v>1301</v>
      </c>
      <c r="AU107" s="1" t="s">
        <v>1369</v>
      </c>
      <c r="AV107" s="1" t="s">
        <v>1301</v>
      </c>
      <c r="AW107" s="1" t="s">
        <v>1369</v>
      </c>
      <c r="AX107" s="1" t="s">
        <v>1301</v>
      </c>
      <c r="AY107" s="1" t="s">
        <v>1301</v>
      </c>
      <c r="AZ107" s="1" t="s">
        <v>1301</v>
      </c>
      <c r="BA107" s="1" t="s">
        <v>1301</v>
      </c>
      <c r="BB107" s="1" t="s">
        <v>1301</v>
      </c>
      <c r="BC107" s="1" t="s">
        <v>64</v>
      </c>
      <c r="BD107" s="1" t="s">
        <v>1635</v>
      </c>
      <c r="BE107" s="1" t="s">
        <v>1315</v>
      </c>
      <c r="BF107" s="1" t="s">
        <v>434</v>
      </c>
      <c r="BG107" s="1"/>
    </row>
    <row r="108" spans="1:59">
      <c r="A108" s="1">
        <v>105</v>
      </c>
      <c r="B108" s="1" t="s">
        <v>1298</v>
      </c>
      <c r="C108" s="1" t="s">
        <v>1299</v>
      </c>
      <c r="D108" s="1" t="s">
        <v>54</v>
      </c>
      <c r="E108" s="1" t="s">
        <v>564</v>
      </c>
      <c r="F108" s="1" t="s">
        <v>51</v>
      </c>
      <c r="G108" s="1" t="s">
        <v>440</v>
      </c>
      <c r="H108" s="1" t="s">
        <v>441</v>
      </c>
      <c r="I108" s="1" t="s">
        <v>1636</v>
      </c>
      <c r="J108" s="1" t="s">
        <v>442</v>
      </c>
      <c r="K108" s="1">
        <v>70</v>
      </c>
      <c r="L108" s="1">
        <v>70</v>
      </c>
      <c r="M108" s="1">
        <v>70</v>
      </c>
      <c r="N108" s="1">
        <v>0</v>
      </c>
      <c r="O108" s="1">
        <v>70</v>
      </c>
      <c r="P108" s="1">
        <v>70</v>
      </c>
      <c r="Q108" s="1">
        <v>0</v>
      </c>
      <c r="R108" s="1">
        <v>0</v>
      </c>
      <c r="S108" s="1">
        <v>0</v>
      </c>
      <c r="T108" s="1" t="s">
        <v>1301</v>
      </c>
      <c r="U108" s="1" t="s">
        <v>1302</v>
      </c>
      <c r="V108" s="1" t="s">
        <v>1303</v>
      </c>
      <c r="W108" s="1" t="s">
        <v>64</v>
      </c>
      <c r="X108" s="1" t="s">
        <v>59</v>
      </c>
      <c r="Y108" s="1" t="s">
        <v>59</v>
      </c>
      <c r="Z108" s="1" t="s">
        <v>1328</v>
      </c>
      <c r="AA108" s="1" t="s">
        <v>64</v>
      </c>
      <c r="AB108" s="1" t="s">
        <v>138</v>
      </c>
      <c r="AC108" s="1" t="s">
        <v>443</v>
      </c>
      <c r="AD108" s="1" t="s">
        <v>59</v>
      </c>
      <c r="AE108" s="1" t="s">
        <v>1305</v>
      </c>
      <c r="AF108" s="1" t="s">
        <v>57</v>
      </c>
      <c r="AG108" s="1" t="s">
        <v>1307</v>
      </c>
      <c r="AH108" s="1" t="s">
        <v>57</v>
      </c>
      <c r="AI108" s="1" t="s">
        <v>564</v>
      </c>
      <c r="AJ108" s="1" t="s">
        <v>64</v>
      </c>
      <c r="AK108" s="1" t="s">
        <v>59</v>
      </c>
      <c r="AL108" s="1" t="s">
        <v>1421</v>
      </c>
      <c r="AM108" s="1" t="s">
        <v>1309</v>
      </c>
      <c r="AN108" s="1" t="s">
        <v>1390</v>
      </c>
      <c r="AO108" s="1" t="s">
        <v>1423</v>
      </c>
      <c r="AP108" s="1" t="s">
        <v>1312</v>
      </c>
      <c r="AQ108" s="1" t="s">
        <v>1424</v>
      </c>
      <c r="AR108" s="1" t="s">
        <v>1390</v>
      </c>
      <c r="AS108" s="1" t="s">
        <v>1390</v>
      </c>
      <c r="AT108" s="1" t="s">
        <v>1301</v>
      </c>
      <c r="AU108" s="1" t="s">
        <v>1390</v>
      </c>
      <c r="AV108" s="1" t="s">
        <v>1390</v>
      </c>
      <c r="AW108" s="1" t="s">
        <v>1301</v>
      </c>
      <c r="AX108" s="1" t="s">
        <v>1301</v>
      </c>
      <c r="AY108" s="1" t="s">
        <v>1301</v>
      </c>
      <c r="AZ108" s="1" t="s">
        <v>1301</v>
      </c>
      <c r="BA108" s="1" t="s">
        <v>1301</v>
      </c>
      <c r="BB108" s="1" t="s">
        <v>1301</v>
      </c>
      <c r="BC108" s="1" t="s">
        <v>64</v>
      </c>
      <c r="BD108" s="1" t="s">
        <v>1410</v>
      </c>
      <c r="BE108" s="1" t="s">
        <v>1445</v>
      </c>
      <c r="BF108" s="1" t="s">
        <v>438</v>
      </c>
      <c r="BG108" s="1"/>
    </row>
    <row r="109" spans="1:59">
      <c r="A109" s="1">
        <v>106</v>
      </c>
      <c r="B109" s="1" t="s">
        <v>1298</v>
      </c>
      <c r="C109" s="1" t="s">
        <v>1299</v>
      </c>
      <c r="D109" s="1" t="s">
        <v>54</v>
      </c>
      <c r="E109" s="1" t="s">
        <v>564</v>
      </c>
      <c r="F109" s="1" t="s">
        <v>51</v>
      </c>
      <c r="G109" s="1" t="s">
        <v>440</v>
      </c>
      <c r="H109" s="1" t="s">
        <v>441</v>
      </c>
      <c r="I109" s="1" t="s">
        <v>1637</v>
      </c>
      <c r="J109" s="1" t="s">
        <v>351</v>
      </c>
      <c r="K109" s="1">
        <v>50</v>
      </c>
      <c r="L109" s="1">
        <v>50</v>
      </c>
      <c r="M109" s="1">
        <v>50</v>
      </c>
      <c r="N109" s="1">
        <v>0</v>
      </c>
      <c r="O109" s="1">
        <v>50</v>
      </c>
      <c r="P109" s="1">
        <v>50</v>
      </c>
      <c r="Q109" s="1">
        <v>0</v>
      </c>
      <c r="R109" s="1">
        <v>0</v>
      </c>
      <c r="S109" s="1">
        <v>0</v>
      </c>
      <c r="T109" s="1" t="s">
        <v>1301</v>
      </c>
      <c r="U109" s="1" t="s">
        <v>1302</v>
      </c>
      <c r="V109" s="1" t="s">
        <v>1303</v>
      </c>
      <c r="W109" s="1" t="s">
        <v>64</v>
      </c>
      <c r="X109" s="1" t="s">
        <v>59</v>
      </c>
      <c r="Y109" s="1" t="s">
        <v>59</v>
      </c>
      <c r="Z109" s="1" t="s">
        <v>1317</v>
      </c>
      <c r="AA109" s="1" t="s">
        <v>59</v>
      </c>
      <c r="AB109" s="1" t="s">
        <v>138</v>
      </c>
      <c r="AC109" s="1" t="s">
        <v>446</v>
      </c>
      <c r="AD109" s="1" t="s">
        <v>59</v>
      </c>
      <c r="AE109" s="1" t="s">
        <v>1305</v>
      </c>
      <c r="AF109" s="1" t="s">
        <v>57</v>
      </c>
      <c r="AG109" s="1" t="s">
        <v>1380</v>
      </c>
      <c r="AH109" s="1" t="s">
        <v>1350</v>
      </c>
      <c r="AI109" s="1" t="s">
        <v>1398</v>
      </c>
      <c r="AJ109" s="1" t="s">
        <v>64</v>
      </c>
      <c r="AK109" s="1" t="s">
        <v>59</v>
      </c>
      <c r="AL109" s="1" t="s">
        <v>1490</v>
      </c>
      <c r="AM109" s="1" t="s">
        <v>1309</v>
      </c>
      <c r="AN109" s="1" t="s">
        <v>1323</v>
      </c>
      <c r="AO109" s="1" t="s">
        <v>1564</v>
      </c>
      <c r="AP109" s="1" t="s">
        <v>1312</v>
      </c>
      <c r="AQ109" s="1" t="s">
        <v>1488</v>
      </c>
      <c r="AR109" s="1" t="s">
        <v>1323</v>
      </c>
      <c r="AS109" s="1" t="s">
        <v>1323</v>
      </c>
      <c r="AT109" s="1" t="s">
        <v>1301</v>
      </c>
      <c r="AU109" s="1" t="s">
        <v>1323</v>
      </c>
      <c r="AV109" s="1" t="s">
        <v>1323</v>
      </c>
      <c r="AW109" s="1" t="s">
        <v>1301</v>
      </c>
      <c r="AX109" s="1" t="s">
        <v>1301</v>
      </c>
      <c r="AY109" s="1" t="s">
        <v>1301</v>
      </c>
      <c r="AZ109" s="1" t="s">
        <v>1301</v>
      </c>
      <c r="BA109" s="1" t="s">
        <v>1301</v>
      </c>
      <c r="BB109" s="1" t="s">
        <v>1301</v>
      </c>
      <c r="BC109" s="1" t="s">
        <v>64</v>
      </c>
      <c r="BD109" s="1" t="s">
        <v>1341</v>
      </c>
      <c r="BE109" s="1" t="s">
        <v>1445</v>
      </c>
      <c r="BF109" s="1" t="s">
        <v>444</v>
      </c>
      <c r="BG109" s="1"/>
    </row>
    <row r="110" spans="1:59">
      <c r="A110" s="1">
        <v>107</v>
      </c>
      <c r="B110" s="1" t="s">
        <v>1298</v>
      </c>
      <c r="C110" s="1" t="s">
        <v>1299</v>
      </c>
      <c r="D110" s="1" t="s">
        <v>54</v>
      </c>
      <c r="E110" s="1" t="s">
        <v>564</v>
      </c>
      <c r="F110" s="1" t="s">
        <v>51</v>
      </c>
      <c r="G110" s="1" t="s">
        <v>440</v>
      </c>
      <c r="H110" s="1" t="s">
        <v>441</v>
      </c>
      <c r="I110" s="1" t="s">
        <v>1638</v>
      </c>
      <c r="J110" s="1" t="s">
        <v>450</v>
      </c>
      <c r="K110" s="1">
        <v>154</v>
      </c>
      <c r="L110" s="1">
        <v>154</v>
      </c>
      <c r="M110" s="1">
        <v>154</v>
      </c>
      <c r="N110" s="1">
        <v>0</v>
      </c>
      <c r="O110" s="1">
        <v>154</v>
      </c>
      <c r="P110" s="1">
        <v>0</v>
      </c>
      <c r="Q110" s="1">
        <v>0</v>
      </c>
      <c r="R110" s="1">
        <v>0</v>
      </c>
      <c r="S110" s="1">
        <v>154</v>
      </c>
      <c r="T110" s="1" t="s">
        <v>1301</v>
      </c>
      <c r="U110" s="1" t="s">
        <v>1302</v>
      </c>
      <c r="V110" s="1" t="s">
        <v>1303</v>
      </c>
      <c r="W110" s="1" t="s">
        <v>64</v>
      </c>
      <c r="X110" s="1" t="s">
        <v>64</v>
      </c>
      <c r="Y110" s="1" t="s">
        <v>59</v>
      </c>
      <c r="Z110" s="1" t="s">
        <v>1317</v>
      </c>
      <c r="AA110" s="1" t="s">
        <v>64</v>
      </c>
      <c r="AB110" s="1" t="s">
        <v>138</v>
      </c>
      <c r="AC110" s="1" t="s">
        <v>450</v>
      </c>
      <c r="AD110" s="1" t="s">
        <v>59</v>
      </c>
      <c r="AE110" s="1" t="s">
        <v>1305</v>
      </c>
      <c r="AF110" s="1" t="s">
        <v>1306</v>
      </c>
      <c r="AG110" s="1" t="s">
        <v>1395</v>
      </c>
      <c r="AH110" s="1" t="s">
        <v>1526</v>
      </c>
      <c r="AI110" s="1" t="s">
        <v>564</v>
      </c>
      <c r="AJ110" s="1" t="s">
        <v>64</v>
      </c>
      <c r="AK110" s="1" t="s">
        <v>59</v>
      </c>
      <c r="AL110" s="1" t="s">
        <v>1333</v>
      </c>
      <c r="AM110" s="1" t="s">
        <v>1309</v>
      </c>
      <c r="AN110" s="1" t="s">
        <v>1639</v>
      </c>
      <c r="AO110" s="1" t="s">
        <v>1336</v>
      </c>
      <c r="AP110" s="1" t="s">
        <v>1312</v>
      </c>
      <c r="AQ110" s="1" t="s">
        <v>1421</v>
      </c>
      <c r="AR110" s="1" t="s">
        <v>1639</v>
      </c>
      <c r="AS110" s="1" t="s">
        <v>1639</v>
      </c>
      <c r="AT110" s="1" t="s">
        <v>1301</v>
      </c>
      <c r="AU110" s="1" t="s">
        <v>1639</v>
      </c>
      <c r="AV110" s="1" t="s">
        <v>1301</v>
      </c>
      <c r="AW110" s="1" t="s">
        <v>1301</v>
      </c>
      <c r="AX110" s="1" t="s">
        <v>1301</v>
      </c>
      <c r="AY110" s="1" t="s">
        <v>1639</v>
      </c>
      <c r="AZ110" s="1" t="s">
        <v>1301</v>
      </c>
      <c r="BA110" s="1" t="s">
        <v>1301</v>
      </c>
      <c r="BB110" s="1" t="s">
        <v>1301</v>
      </c>
      <c r="BC110" s="1" t="s">
        <v>64</v>
      </c>
      <c r="BD110" s="1" t="s">
        <v>1640</v>
      </c>
      <c r="BE110" s="1" t="s">
        <v>1445</v>
      </c>
      <c r="BF110" s="1" t="s">
        <v>447</v>
      </c>
      <c r="BG110" s="1"/>
    </row>
    <row r="111" spans="1:59">
      <c r="A111" s="1">
        <v>108</v>
      </c>
      <c r="B111" s="1" t="s">
        <v>1298</v>
      </c>
      <c r="C111" s="1" t="s">
        <v>1299</v>
      </c>
      <c r="D111" s="1" t="s">
        <v>54</v>
      </c>
      <c r="E111" s="1" t="s">
        <v>564</v>
      </c>
      <c r="F111" s="1" t="s">
        <v>51</v>
      </c>
      <c r="G111" s="1" t="s">
        <v>440</v>
      </c>
      <c r="H111" s="1" t="s">
        <v>441</v>
      </c>
      <c r="I111" s="1" t="s">
        <v>1641</v>
      </c>
      <c r="J111" s="1" t="s">
        <v>453</v>
      </c>
      <c r="K111" s="1">
        <v>80</v>
      </c>
      <c r="L111" s="1">
        <v>68</v>
      </c>
      <c r="M111" s="1">
        <v>68</v>
      </c>
      <c r="N111" s="1">
        <v>0</v>
      </c>
      <c r="O111" s="1">
        <v>68</v>
      </c>
      <c r="P111" s="1">
        <v>60</v>
      </c>
      <c r="Q111" s="1">
        <v>0</v>
      </c>
      <c r="R111" s="1">
        <v>8</v>
      </c>
      <c r="S111" s="1">
        <v>0</v>
      </c>
      <c r="T111" s="1" t="s">
        <v>1301</v>
      </c>
      <c r="U111" s="1" t="s">
        <v>1302</v>
      </c>
      <c r="V111" s="1" t="s">
        <v>1303</v>
      </c>
      <c r="W111" s="1" t="s">
        <v>64</v>
      </c>
      <c r="X111" s="1" t="s">
        <v>59</v>
      </c>
      <c r="Y111" s="1" t="s">
        <v>59</v>
      </c>
      <c r="Z111" s="1" t="s">
        <v>1166</v>
      </c>
      <c r="AA111" s="1" t="s">
        <v>59</v>
      </c>
      <c r="AB111" s="1" t="s">
        <v>160</v>
      </c>
      <c r="AC111" s="1" t="s">
        <v>453</v>
      </c>
      <c r="AD111" s="1" t="s">
        <v>59</v>
      </c>
      <c r="AE111" s="1" t="s">
        <v>1318</v>
      </c>
      <c r="AF111" s="1" t="s">
        <v>1319</v>
      </c>
      <c r="AG111" s="1" t="s">
        <v>1387</v>
      </c>
      <c r="AH111" s="1" t="s">
        <v>1321</v>
      </c>
      <c r="AI111" s="1" t="s">
        <v>1325</v>
      </c>
      <c r="AJ111" s="1" t="s">
        <v>64</v>
      </c>
      <c r="AK111" s="1" t="s">
        <v>59</v>
      </c>
      <c r="AL111" s="1" t="s">
        <v>1558</v>
      </c>
      <c r="AM111" s="1" t="s">
        <v>1309</v>
      </c>
      <c r="AN111" s="1" t="s">
        <v>1642</v>
      </c>
      <c r="AO111" s="1" t="s">
        <v>1568</v>
      </c>
      <c r="AP111" s="1" t="s">
        <v>1312</v>
      </c>
      <c r="AQ111" s="1" t="s">
        <v>1488</v>
      </c>
      <c r="AR111" s="1" t="s">
        <v>1642</v>
      </c>
      <c r="AS111" s="1" t="s">
        <v>1642</v>
      </c>
      <c r="AT111" s="1" t="s">
        <v>1301</v>
      </c>
      <c r="AU111" s="1" t="s">
        <v>1642</v>
      </c>
      <c r="AV111" s="1" t="s">
        <v>1365</v>
      </c>
      <c r="AW111" s="1" t="s">
        <v>1301</v>
      </c>
      <c r="AX111" s="1" t="s">
        <v>1397</v>
      </c>
      <c r="AY111" s="1" t="s">
        <v>1301</v>
      </c>
      <c r="AZ111" s="1" t="s">
        <v>1301</v>
      </c>
      <c r="BA111" s="1" t="s">
        <v>1301</v>
      </c>
      <c r="BB111" s="1" t="s">
        <v>1301</v>
      </c>
      <c r="BC111" s="1" t="s">
        <v>64</v>
      </c>
      <c r="BD111" s="1" t="s">
        <v>1369</v>
      </c>
      <c r="BE111" s="1" t="s">
        <v>1445</v>
      </c>
      <c r="BF111" s="1" t="s">
        <v>451</v>
      </c>
      <c r="BG111" s="1"/>
    </row>
    <row r="112" spans="1:59">
      <c r="A112" s="1">
        <v>109</v>
      </c>
      <c r="B112" s="1" t="s">
        <v>1298</v>
      </c>
      <c r="C112" s="1" t="s">
        <v>1299</v>
      </c>
      <c r="D112" s="1" t="s">
        <v>54</v>
      </c>
      <c r="E112" s="1" t="s">
        <v>564</v>
      </c>
      <c r="F112" s="1" t="s">
        <v>51</v>
      </c>
      <c r="G112" s="1" t="s">
        <v>440</v>
      </c>
      <c r="H112" s="1" t="s">
        <v>441</v>
      </c>
      <c r="I112" s="1" t="s">
        <v>1643</v>
      </c>
      <c r="J112" s="1" t="s">
        <v>456</v>
      </c>
      <c r="K112" s="1">
        <v>50</v>
      </c>
      <c r="L112" s="1">
        <v>50</v>
      </c>
      <c r="M112" s="1">
        <v>50</v>
      </c>
      <c r="N112" s="1">
        <v>0</v>
      </c>
      <c r="O112" s="1">
        <v>50</v>
      </c>
      <c r="P112" s="1">
        <v>50</v>
      </c>
      <c r="Q112" s="1">
        <v>0</v>
      </c>
      <c r="R112" s="1">
        <v>0</v>
      </c>
      <c r="S112" s="1">
        <v>0</v>
      </c>
      <c r="T112" s="1" t="s">
        <v>1301</v>
      </c>
      <c r="U112" s="1" t="s">
        <v>1302</v>
      </c>
      <c r="V112" s="1" t="s">
        <v>1303</v>
      </c>
      <c r="W112" s="1" t="s">
        <v>64</v>
      </c>
      <c r="X112" s="1" t="s">
        <v>59</v>
      </c>
      <c r="Y112" s="1" t="s">
        <v>59</v>
      </c>
      <c r="Z112" s="1" t="s">
        <v>1328</v>
      </c>
      <c r="AA112" s="1" t="s">
        <v>64</v>
      </c>
      <c r="AB112" s="1" t="s">
        <v>148</v>
      </c>
      <c r="AC112" s="1" t="s">
        <v>456</v>
      </c>
      <c r="AD112" s="1" t="s">
        <v>59</v>
      </c>
      <c r="AE112" s="1" t="s">
        <v>1305</v>
      </c>
      <c r="AF112" s="1" t="s">
        <v>57</v>
      </c>
      <c r="AG112" s="1" t="s">
        <v>1307</v>
      </c>
      <c r="AH112" s="1" t="s">
        <v>1644</v>
      </c>
      <c r="AI112" s="1" t="s">
        <v>1301</v>
      </c>
      <c r="AJ112" s="1" t="s">
        <v>64</v>
      </c>
      <c r="AK112" s="1" t="s">
        <v>59</v>
      </c>
      <c r="AL112" s="1" t="s">
        <v>1363</v>
      </c>
      <c r="AM112" s="1" t="s">
        <v>1309</v>
      </c>
      <c r="AN112" s="1" t="s">
        <v>1323</v>
      </c>
      <c r="AO112" s="1" t="s">
        <v>1370</v>
      </c>
      <c r="AP112" s="1" t="s">
        <v>1312</v>
      </c>
      <c r="AQ112" s="1" t="s">
        <v>1322</v>
      </c>
      <c r="AR112" s="1" t="s">
        <v>1323</v>
      </c>
      <c r="AS112" s="1" t="s">
        <v>1323</v>
      </c>
      <c r="AT112" s="1" t="s">
        <v>1301</v>
      </c>
      <c r="AU112" s="1" t="s">
        <v>1323</v>
      </c>
      <c r="AV112" s="1" t="s">
        <v>1323</v>
      </c>
      <c r="AW112" s="1" t="s">
        <v>1301</v>
      </c>
      <c r="AX112" s="1" t="s">
        <v>1301</v>
      </c>
      <c r="AY112" s="1" t="s">
        <v>1301</v>
      </c>
      <c r="AZ112" s="1" t="s">
        <v>1301</v>
      </c>
      <c r="BA112" s="1" t="s">
        <v>1301</v>
      </c>
      <c r="BB112" s="1" t="s">
        <v>1301</v>
      </c>
      <c r="BC112" s="1" t="s">
        <v>64</v>
      </c>
      <c r="BD112" s="1" t="s">
        <v>1369</v>
      </c>
      <c r="BE112" s="1" t="s">
        <v>1445</v>
      </c>
      <c r="BF112" s="1" t="s">
        <v>454</v>
      </c>
      <c r="BG112" s="1"/>
    </row>
    <row r="113" spans="1:59">
      <c r="A113" s="1">
        <v>110</v>
      </c>
      <c r="B113" s="1" t="s">
        <v>1298</v>
      </c>
      <c r="C113" s="1" t="s">
        <v>1299</v>
      </c>
      <c r="D113" s="1" t="s">
        <v>54</v>
      </c>
      <c r="E113" s="1" t="s">
        <v>564</v>
      </c>
      <c r="F113" s="1" t="s">
        <v>51</v>
      </c>
      <c r="G113" s="1" t="s">
        <v>440</v>
      </c>
      <c r="H113" s="1" t="s">
        <v>441</v>
      </c>
      <c r="I113" s="1" t="s">
        <v>1645</v>
      </c>
      <c r="J113" s="1" t="s">
        <v>459</v>
      </c>
      <c r="K113" s="1">
        <v>60</v>
      </c>
      <c r="L113" s="1">
        <v>50</v>
      </c>
      <c r="M113" s="1">
        <v>50</v>
      </c>
      <c r="N113" s="1">
        <v>0</v>
      </c>
      <c r="O113" s="1">
        <v>50</v>
      </c>
      <c r="P113" s="1">
        <v>50</v>
      </c>
      <c r="Q113" s="1">
        <v>0</v>
      </c>
      <c r="R113" s="1">
        <v>0</v>
      </c>
      <c r="S113" s="1">
        <v>0</v>
      </c>
      <c r="T113" s="1" t="s">
        <v>1301</v>
      </c>
      <c r="U113" s="1" t="s">
        <v>1302</v>
      </c>
      <c r="V113" s="1" t="s">
        <v>1303</v>
      </c>
      <c r="W113" s="1" t="s">
        <v>64</v>
      </c>
      <c r="X113" s="1" t="s">
        <v>59</v>
      </c>
      <c r="Y113" s="1" t="s">
        <v>59</v>
      </c>
      <c r="Z113" s="1" t="s">
        <v>1166</v>
      </c>
      <c r="AA113" s="1" t="s">
        <v>64</v>
      </c>
      <c r="AB113" s="1" t="s">
        <v>111</v>
      </c>
      <c r="AC113" s="1" t="s">
        <v>460</v>
      </c>
      <c r="AD113" s="1" t="s">
        <v>59</v>
      </c>
      <c r="AE113" s="1" t="s">
        <v>1318</v>
      </c>
      <c r="AF113" s="1" t="s">
        <v>1329</v>
      </c>
      <c r="AG113" s="1" t="s">
        <v>1424</v>
      </c>
      <c r="AH113" s="1" t="s">
        <v>1413</v>
      </c>
      <c r="AI113" s="1" t="s">
        <v>564</v>
      </c>
      <c r="AJ113" s="1" t="s">
        <v>64</v>
      </c>
      <c r="AK113" s="1" t="s">
        <v>59</v>
      </c>
      <c r="AL113" s="1" t="s">
        <v>1370</v>
      </c>
      <c r="AM113" s="1" t="s">
        <v>1309</v>
      </c>
      <c r="AN113" s="1" t="s">
        <v>1323</v>
      </c>
      <c r="AO113" s="1" t="s">
        <v>1322</v>
      </c>
      <c r="AP113" s="1" t="s">
        <v>1312</v>
      </c>
      <c r="AQ113" s="1" t="s">
        <v>1398</v>
      </c>
      <c r="AR113" s="1" t="s">
        <v>1323</v>
      </c>
      <c r="AS113" s="1" t="s">
        <v>1323</v>
      </c>
      <c r="AT113" s="1" t="s">
        <v>1301</v>
      </c>
      <c r="AU113" s="1" t="s">
        <v>1323</v>
      </c>
      <c r="AV113" s="1" t="s">
        <v>1323</v>
      </c>
      <c r="AW113" s="1" t="s">
        <v>1301</v>
      </c>
      <c r="AX113" s="1" t="s">
        <v>1301</v>
      </c>
      <c r="AY113" s="1" t="s">
        <v>1301</v>
      </c>
      <c r="AZ113" s="1" t="s">
        <v>1301</v>
      </c>
      <c r="BA113" s="1" t="s">
        <v>1301</v>
      </c>
      <c r="BB113" s="1" t="s">
        <v>1301</v>
      </c>
      <c r="BC113" s="1" t="s">
        <v>64</v>
      </c>
      <c r="BD113" s="1" t="s">
        <v>1365</v>
      </c>
      <c r="BE113" s="1" t="s">
        <v>1445</v>
      </c>
      <c r="BF113" s="1" t="s">
        <v>457</v>
      </c>
      <c r="BG113" s="1"/>
    </row>
    <row r="114" spans="1:59">
      <c r="A114" s="1">
        <v>111</v>
      </c>
      <c r="B114" s="1" t="s">
        <v>1298</v>
      </c>
      <c r="C114" s="1" t="s">
        <v>1299</v>
      </c>
      <c r="D114" s="1" t="s">
        <v>54</v>
      </c>
      <c r="E114" s="1" t="s">
        <v>564</v>
      </c>
      <c r="F114" s="1" t="s">
        <v>51</v>
      </c>
      <c r="G114" s="1" t="s">
        <v>440</v>
      </c>
      <c r="H114" s="1" t="s">
        <v>441</v>
      </c>
      <c r="I114" s="1" t="s">
        <v>1646</v>
      </c>
      <c r="J114" s="1" t="s">
        <v>463</v>
      </c>
      <c r="K114" s="1">
        <v>60</v>
      </c>
      <c r="L114" s="1">
        <v>60</v>
      </c>
      <c r="M114" s="1">
        <v>60</v>
      </c>
      <c r="N114" s="1">
        <v>0</v>
      </c>
      <c r="O114" s="1">
        <v>60</v>
      </c>
      <c r="P114" s="1">
        <v>60</v>
      </c>
      <c r="Q114" s="1">
        <v>0</v>
      </c>
      <c r="R114" s="1">
        <v>0</v>
      </c>
      <c r="S114" s="1">
        <v>0</v>
      </c>
      <c r="T114" s="1" t="s">
        <v>1301</v>
      </c>
      <c r="U114" s="1" t="s">
        <v>1302</v>
      </c>
      <c r="V114" s="1" t="s">
        <v>1303</v>
      </c>
      <c r="W114" s="1" t="s">
        <v>64</v>
      </c>
      <c r="X114" s="1" t="s">
        <v>59</v>
      </c>
      <c r="Y114" s="1" t="s">
        <v>59</v>
      </c>
      <c r="Z114" s="1" t="s">
        <v>1166</v>
      </c>
      <c r="AA114" s="1" t="s">
        <v>59</v>
      </c>
      <c r="AB114" s="1" t="s">
        <v>160</v>
      </c>
      <c r="AC114" s="1" t="s">
        <v>463</v>
      </c>
      <c r="AD114" s="1" t="s">
        <v>59</v>
      </c>
      <c r="AE114" s="1" t="s">
        <v>1318</v>
      </c>
      <c r="AF114" s="1" t="s">
        <v>1319</v>
      </c>
      <c r="AG114" s="1" t="s">
        <v>1488</v>
      </c>
      <c r="AH114" s="1" t="s">
        <v>1321</v>
      </c>
      <c r="AI114" s="1" t="s">
        <v>1647</v>
      </c>
      <c r="AJ114" s="1" t="s">
        <v>64</v>
      </c>
      <c r="AK114" s="1" t="s">
        <v>59</v>
      </c>
      <c r="AL114" s="1" t="s">
        <v>1478</v>
      </c>
      <c r="AM114" s="1" t="s">
        <v>1309</v>
      </c>
      <c r="AN114" s="1" t="s">
        <v>1365</v>
      </c>
      <c r="AO114" s="1" t="s">
        <v>1351</v>
      </c>
      <c r="AP114" s="1" t="s">
        <v>1312</v>
      </c>
      <c r="AQ114" s="1" t="s">
        <v>1352</v>
      </c>
      <c r="AR114" s="1" t="s">
        <v>1365</v>
      </c>
      <c r="AS114" s="1" t="s">
        <v>1365</v>
      </c>
      <c r="AT114" s="1" t="s">
        <v>1301</v>
      </c>
      <c r="AU114" s="1" t="s">
        <v>1365</v>
      </c>
      <c r="AV114" s="1" t="s">
        <v>1365</v>
      </c>
      <c r="AW114" s="1" t="s">
        <v>1301</v>
      </c>
      <c r="AX114" s="1" t="s">
        <v>1301</v>
      </c>
      <c r="AY114" s="1" t="s">
        <v>1301</v>
      </c>
      <c r="AZ114" s="1" t="s">
        <v>1301</v>
      </c>
      <c r="BA114" s="1" t="s">
        <v>1301</v>
      </c>
      <c r="BB114" s="1" t="s">
        <v>1301</v>
      </c>
      <c r="BC114" s="1" t="s">
        <v>64</v>
      </c>
      <c r="BD114" s="1" t="s">
        <v>1365</v>
      </c>
      <c r="BE114" s="1" t="s">
        <v>1445</v>
      </c>
      <c r="BF114" s="1" t="s">
        <v>461</v>
      </c>
      <c r="BG114" s="1"/>
    </row>
    <row r="115" spans="1:59">
      <c r="A115" s="1">
        <v>112</v>
      </c>
      <c r="B115" s="1" t="s">
        <v>1298</v>
      </c>
      <c r="C115" s="1" t="s">
        <v>1299</v>
      </c>
      <c r="D115" s="1" t="s">
        <v>54</v>
      </c>
      <c r="E115" s="1" t="s">
        <v>564</v>
      </c>
      <c r="F115" s="1" t="s">
        <v>51</v>
      </c>
      <c r="G115" s="1" t="s">
        <v>440</v>
      </c>
      <c r="H115" s="1" t="s">
        <v>441</v>
      </c>
      <c r="I115" s="1" t="s">
        <v>1648</v>
      </c>
      <c r="J115" s="1" t="s">
        <v>466</v>
      </c>
      <c r="K115" s="1">
        <v>50</v>
      </c>
      <c r="L115" s="1">
        <v>50</v>
      </c>
      <c r="M115" s="1">
        <v>50</v>
      </c>
      <c r="N115" s="1">
        <v>0</v>
      </c>
      <c r="O115" s="1">
        <v>50</v>
      </c>
      <c r="P115" s="1">
        <v>50</v>
      </c>
      <c r="Q115" s="1">
        <v>0</v>
      </c>
      <c r="R115" s="1">
        <v>0</v>
      </c>
      <c r="S115" s="1">
        <v>0</v>
      </c>
      <c r="T115" s="1" t="s">
        <v>1301</v>
      </c>
      <c r="U115" s="1" t="s">
        <v>1302</v>
      </c>
      <c r="V115" s="1" t="s">
        <v>1303</v>
      </c>
      <c r="W115" s="1" t="s">
        <v>64</v>
      </c>
      <c r="X115" s="1" t="s">
        <v>59</v>
      </c>
      <c r="Y115" s="1" t="s">
        <v>59</v>
      </c>
      <c r="Z115" s="1" t="s">
        <v>1166</v>
      </c>
      <c r="AA115" s="1" t="s">
        <v>59</v>
      </c>
      <c r="AB115" s="1" t="s">
        <v>160</v>
      </c>
      <c r="AC115" s="1" t="s">
        <v>466</v>
      </c>
      <c r="AD115" s="1" t="s">
        <v>59</v>
      </c>
      <c r="AE115" s="1" t="s">
        <v>1318</v>
      </c>
      <c r="AF115" s="1" t="s">
        <v>1321</v>
      </c>
      <c r="AG115" s="1" t="s">
        <v>1563</v>
      </c>
      <c r="AH115" s="1" t="s">
        <v>1321</v>
      </c>
      <c r="AI115" s="1" t="s">
        <v>564</v>
      </c>
      <c r="AJ115" s="1" t="s">
        <v>64</v>
      </c>
      <c r="AK115" s="1" t="s">
        <v>59</v>
      </c>
      <c r="AL115" s="1" t="s">
        <v>1363</v>
      </c>
      <c r="AM115" s="1" t="s">
        <v>1309</v>
      </c>
      <c r="AN115" s="1" t="s">
        <v>1323</v>
      </c>
      <c r="AO115" s="1" t="s">
        <v>1370</v>
      </c>
      <c r="AP115" s="1" t="s">
        <v>1312</v>
      </c>
      <c r="AQ115" s="1" t="s">
        <v>1322</v>
      </c>
      <c r="AR115" s="1" t="s">
        <v>1323</v>
      </c>
      <c r="AS115" s="1" t="s">
        <v>1323</v>
      </c>
      <c r="AT115" s="1" t="s">
        <v>1301</v>
      </c>
      <c r="AU115" s="1" t="s">
        <v>1323</v>
      </c>
      <c r="AV115" s="1" t="s">
        <v>1323</v>
      </c>
      <c r="AW115" s="1" t="s">
        <v>1301</v>
      </c>
      <c r="AX115" s="1" t="s">
        <v>1301</v>
      </c>
      <c r="AY115" s="1" t="s">
        <v>1301</v>
      </c>
      <c r="AZ115" s="1" t="s">
        <v>1301</v>
      </c>
      <c r="BA115" s="1" t="s">
        <v>1301</v>
      </c>
      <c r="BB115" s="1" t="s">
        <v>1301</v>
      </c>
      <c r="BC115" s="1" t="s">
        <v>64</v>
      </c>
      <c r="BD115" s="1" t="s">
        <v>1442</v>
      </c>
      <c r="BE115" s="1" t="s">
        <v>1445</v>
      </c>
      <c r="BF115" s="1" t="s">
        <v>464</v>
      </c>
      <c r="BG115" s="1"/>
    </row>
    <row r="116" spans="1:59">
      <c r="A116" s="1">
        <v>113</v>
      </c>
      <c r="B116" s="1" t="s">
        <v>1298</v>
      </c>
      <c r="C116" s="1" t="s">
        <v>1299</v>
      </c>
      <c r="D116" s="1" t="s">
        <v>54</v>
      </c>
      <c r="E116" s="1" t="s">
        <v>564</v>
      </c>
      <c r="F116" s="1" t="s">
        <v>51</v>
      </c>
      <c r="G116" s="1" t="s">
        <v>440</v>
      </c>
      <c r="H116" s="1" t="s">
        <v>469</v>
      </c>
      <c r="I116" s="1" t="s">
        <v>1649</v>
      </c>
      <c r="J116" s="1" t="s">
        <v>105</v>
      </c>
      <c r="K116" s="1">
        <v>50</v>
      </c>
      <c r="L116" s="1">
        <v>50</v>
      </c>
      <c r="M116" s="1">
        <v>50</v>
      </c>
      <c r="N116" s="1">
        <v>0</v>
      </c>
      <c r="O116" s="1">
        <v>50</v>
      </c>
      <c r="P116" s="1">
        <v>50</v>
      </c>
      <c r="Q116" s="1">
        <v>0</v>
      </c>
      <c r="R116" s="1">
        <v>0</v>
      </c>
      <c r="S116" s="1">
        <v>0</v>
      </c>
      <c r="T116" s="1" t="s">
        <v>1301</v>
      </c>
      <c r="U116" s="1" t="s">
        <v>1302</v>
      </c>
      <c r="V116" s="1" t="s">
        <v>1303</v>
      </c>
      <c r="W116" s="1" t="s">
        <v>64</v>
      </c>
      <c r="X116" s="1" t="s">
        <v>59</v>
      </c>
      <c r="Y116" s="1" t="s">
        <v>59</v>
      </c>
      <c r="Z116" s="1" t="s">
        <v>1317</v>
      </c>
      <c r="AA116" s="1" t="s">
        <v>59</v>
      </c>
      <c r="AB116" s="1" t="s">
        <v>138</v>
      </c>
      <c r="AC116" s="1" t="s">
        <v>105</v>
      </c>
      <c r="AD116" s="1" t="s">
        <v>59</v>
      </c>
      <c r="AE116" s="1" t="s">
        <v>1318</v>
      </c>
      <c r="AF116" s="1" t="s">
        <v>1494</v>
      </c>
      <c r="AG116" s="1" t="s">
        <v>1650</v>
      </c>
      <c r="AH116" s="1" t="s">
        <v>1350</v>
      </c>
      <c r="AI116" s="1" t="s">
        <v>564</v>
      </c>
      <c r="AJ116" s="1" t="s">
        <v>64</v>
      </c>
      <c r="AK116" s="1" t="s">
        <v>59</v>
      </c>
      <c r="AL116" s="1" t="s">
        <v>1320</v>
      </c>
      <c r="AM116" s="1" t="s">
        <v>1309</v>
      </c>
      <c r="AN116" s="1" t="s">
        <v>1323</v>
      </c>
      <c r="AO116" s="1" t="s">
        <v>1564</v>
      </c>
      <c r="AP116" s="1" t="s">
        <v>1312</v>
      </c>
      <c r="AQ116" s="1" t="s">
        <v>1488</v>
      </c>
      <c r="AR116" s="1" t="s">
        <v>1323</v>
      </c>
      <c r="AS116" s="1" t="s">
        <v>1323</v>
      </c>
      <c r="AT116" s="1" t="s">
        <v>1301</v>
      </c>
      <c r="AU116" s="1" t="s">
        <v>1323</v>
      </c>
      <c r="AV116" s="1" t="s">
        <v>1323</v>
      </c>
      <c r="AW116" s="1" t="s">
        <v>1301</v>
      </c>
      <c r="AX116" s="1" t="s">
        <v>1301</v>
      </c>
      <c r="AY116" s="1" t="s">
        <v>1301</v>
      </c>
      <c r="AZ116" s="1" t="s">
        <v>1301</v>
      </c>
      <c r="BA116" s="1" t="s">
        <v>1301</v>
      </c>
      <c r="BB116" s="1" t="s">
        <v>1301</v>
      </c>
      <c r="BC116" s="1" t="s">
        <v>64</v>
      </c>
      <c r="BD116" s="1" t="s">
        <v>1323</v>
      </c>
      <c r="BE116" s="1" t="s">
        <v>1315</v>
      </c>
      <c r="BF116" s="1" t="s">
        <v>467</v>
      </c>
      <c r="BG116" s="1"/>
    </row>
    <row r="117" spans="1:59">
      <c r="A117" s="1">
        <v>114</v>
      </c>
      <c r="B117" s="1" t="s">
        <v>1298</v>
      </c>
      <c r="C117" s="1" t="s">
        <v>1299</v>
      </c>
      <c r="D117" s="1" t="s">
        <v>54</v>
      </c>
      <c r="E117" s="1" t="s">
        <v>564</v>
      </c>
      <c r="F117" s="1" t="s">
        <v>51</v>
      </c>
      <c r="G117" s="1" t="s">
        <v>440</v>
      </c>
      <c r="H117" s="1" t="s">
        <v>469</v>
      </c>
      <c r="I117" s="1" t="s">
        <v>1651</v>
      </c>
      <c r="J117" s="1" t="s">
        <v>472</v>
      </c>
      <c r="K117" s="1">
        <v>150</v>
      </c>
      <c r="L117" s="1">
        <v>130</v>
      </c>
      <c r="M117" s="1">
        <v>130</v>
      </c>
      <c r="N117" s="1">
        <v>0</v>
      </c>
      <c r="O117" s="1">
        <v>130</v>
      </c>
      <c r="P117" s="1">
        <v>50</v>
      </c>
      <c r="Q117" s="1">
        <v>0</v>
      </c>
      <c r="R117" s="1">
        <v>0</v>
      </c>
      <c r="S117" s="1">
        <v>80</v>
      </c>
      <c r="T117" s="1" t="s">
        <v>1301</v>
      </c>
      <c r="U117" s="1" t="s">
        <v>1302</v>
      </c>
      <c r="V117" s="1" t="s">
        <v>1303</v>
      </c>
      <c r="W117" s="1" t="s">
        <v>64</v>
      </c>
      <c r="X117" s="1" t="s">
        <v>59</v>
      </c>
      <c r="Y117" s="1" t="s">
        <v>59</v>
      </c>
      <c r="Z117" s="1" t="s">
        <v>1493</v>
      </c>
      <c r="AA117" s="1" t="s">
        <v>59</v>
      </c>
      <c r="AB117" s="1" t="s">
        <v>473</v>
      </c>
      <c r="AC117" s="1" t="s">
        <v>127</v>
      </c>
      <c r="AD117" s="1" t="s">
        <v>59</v>
      </c>
      <c r="AE117" s="1" t="s">
        <v>1305</v>
      </c>
      <c r="AF117" s="1" t="s">
        <v>57</v>
      </c>
      <c r="AG117" s="1" t="s">
        <v>1355</v>
      </c>
      <c r="AH117" s="1" t="s">
        <v>1356</v>
      </c>
      <c r="AI117" s="1" t="s">
        <v>564</v>
      </c>
      <c r="AJ117" s="1" t="s">
        <v>64</v>
      </c>
      <c r="AK117" s="1" t="s">
        <v>59</v>
      </c>
      <c r="AL117" s="1" t="s">
        <v>1652</v>
      </c>
      <c r="AM117" s="1" t="s">
        <v>1309</v>
      </c>
      <c r="AN117" s="1" t="s">
        <v>1442</v>
      </c>
      <c r="AO117" s="1" t="s">
        <v>1583</v>
      </c>
      <c r="AP117" s="1" t="s">
        <v>1312</v>
      </c>
      <c r="AQ117" s="1" t="s">
        <v>1584</v>
      </c>
      <c r="AR117" s="1" t="s">
        <v>1442</v>
      </c>
      <c r="AS117" s="1" t="s">
        <v>1442</v>
      </c>
      <c r="AT117" s="1" t="s">
        <v>1301</v>
      </c>
      <c r="AU117" s="1" t="s">
        <v>1442</v>
      </c>
      <c r="AV117" s="1" t="s">
        <v>1323</v>
      </c>
      <c r="AW117" s="1" t="s">
        <v>1301</v>
      </c>
      <c r="AX117" s="1" t="s">
        <v>1301</v>
      </c>
      <c r="AY117" s="1" t="s">
        <v>1451</v>
      </c>
      <c r="AZ117" s="1" t="s">
        <v>1301</v>
      </c>
      <c r="BA117" s="1" t="s">
        <v>1301</v>
      </c>
      <c r="BB117" s="1" t="s">
        <v>1301</v>
      </c>
      <c r="BC117" s="1" t="s">
        <v>64</v>
      </c>
      <c r="BD117" s="1" t="s">
        <v>1653</v>
      </c>
      <c r="BE117" s="1" t="s">
        <v>1315</v>
      </c>
      <c r="BF117" s="1" t="s">
        <v>470</v>
      </c>
      <c r="BG117" s="1"/>
    </row>
    <row r="118" spans="1:59">
      <c r="A118" s="1">
        <v>115</v>
      </c>
      <c r="B118" s="1" t="s">
        <v>1298</v>
      </c>
      <c r="C118" s="1" t="s">
        <v>1299</v>
      </c>
      <c r="D118" s="1" t="s">
        <v>54</v>
      </c>
      <c r="E118" s="1" t="s">
        <v>564</v>
      </c>
      <c r="F118" s="1" t="s">
        <v>51</v>
      </c>
      <c r="G118" s="1" t="s">
        <v>440</v>
      </c>
      <c r="H118" s="1" t="s">
        <v>469</v>
      </c>
      <c r="I118" s="1" t="s">
        <v>1654</v>
      </c>
      <c r="J118" s="1" t="s">
        <v>477</v>
      </c>
      <c r="K118" s="1">
        <v>90</v>
      </c>
      <c r="L118" s="1">
        <v>90</v>
      </c>
      <c r="M118" s="1">
        <v>90</v>
      </c>
      <c r="N118" s="1">
        <v>0</v>
      </c>
      <c r="O118" s="1">
        <v>90</v>
      </c>
      <c r="P118" s="1">
        <v>90</v>
      </c>
      <c r="Q118" s="1">
        <v>0</v>
      </c>
      <c r="R118" s="1">
        <v>0</v>
      </c>
      <c r="S118" s="1">
        <v>0</v>
      </c>
      <c r="T118" s="1" t="s">
        <v>1301</v>
      </c>
      <c r="U118" s="1" t="s">
        <v>1302</v>
      </c>
      <c r="V118" s="1" t="s">
        <v>1303</v>
      </c>
      <c r="W118" s="1" t="s">
        <v>64</v>
      </c>
      <c r="X118" s="1" t="s">
        <v>59</v>
      </c>
      <c r="Y118" s="1" t="s">
        <v>59</v>
      </c>
      <c r="Z118" s="1" t="s">
        <v>1317</v>
      </c>
      <c r="AA118" s="1" t="s">
        <v>64</v>
      </c>
      <c r="AB118" s="1" t="s">
        <v>192</v>
      </c>
      <c r="AC118" s="1" t="s">
        <v>477</v>
      </c>
      <c r="AD118" s="1" t="s">
        <v>59</v>
      </c>
      <c r="AE118" s="1" t="s">
        <v>1318</v>
      </c>
      <c r="AF118" s="1" t="s">
        <v>1453</v>
      </c>
      <c r="AG118" s="1" t="s">
        <v>1424</v>
      </c>
      <c r="AH118" s="1" t="s">
        <v>1655</v>
      </c>
      <c r="AI118" s="1" t="s">
        <v>564</v>
      </c>
      <c r="AJ118" s="1" t="s">
        <v>64</v>
      </c>
      <c r="AK118" s="1" t="s">
        <v>59</v>
      </c>
      <c r="AL118" s="1" t="s">
        <v>1584</v>
      </c>
      <c r="AM118" s="1" t="s">
        <v>1309</v>
      </c>
      <c r="AN118" s="1" t="s">
        <v>1346</v>
      </c>
      <c r="AO118" s="1" t="s">
        <v>1332</v>
      </c>
      <c r="AP118" s="1" t="s">
        <v>1312</v>
      </c>
      <c r="AQ118" s="1" t="s">
        <v>1332</v>
      </c>
      <c r="AR118" s="1" t="s">
        <v>1346</v>
      </c>
      <c r="AS118" s="1" t="s">
        <v>1346</v>
      </c>
      <c r="AT118" s="1" t="s">
        <v>1301</v>
      </c>
      <c r="AU118" s="1" t="s">
        <v>1346</v>
      </c>
      <c r="AV118" s="1" t="s">
        <v>1346</v>
      </c>
      <c r="AW118" s="1" t="s">
        <v>1301</v>
      </c>
      <c r="AX118" s="1" t="s">
        <v>1301</v>
      </c>
      <c r="AY118" s="1" t="s">
        <v>1301</v>
      </c>
      <c r="AZ118" s="1" t="s">
        <v>1301</v>
      </c>
      <c r="BA118" s="1" t="s">
        <v>1301</v>
      </c>
      <c r="BB118" s="1" t="s">
        <v>1301</v>
      </c>
      <c r="BC118" s="1" t="s">
        <v>64</v>
      </c>
      <c r="BD118" s="1" t="s">
        <v>1455</v>
      </c>
      <c r="BE118" s="1" t="s">
        <v>1315</v>
      </c>
      <c r="BF118" s="1" t="s">
        <v>474</v>
      </c>
      <c r="BG118" s="1"/>
    </row>
    <row r="119" spans="1:59">
      <c r="A119" s="1">
        <v>116</v>
      </c>
      <c r="B119" s="1" t="s">
        <v>1298</v>
      </c>
      <c r="C119" s="1" t="s">
        <v>1299</v>
      </c>
      <c r="D119" s="1" t="s">
        <v>54</v>
      </c>
      <c r="E119" s="1" t="s">
        <v>564</v>
      </c>
      <c r="F119" s="1" t="s">
        <v>51</v>
      </c>
      <c r="G119" s="1" t="s">
        <v>440</v>
      </c>
      <c r="H119" s="1" t="s">
        <v>469</v>
      </c>
      <c r="I119" s="1" t="s">
        <v>1656</v>
      </c>
      <c r="J119" s="1" t="s">
        <v>477</v>
      </c>
      <c r="K119" s="1">
        <v>200</v>
      </c>
      <c r="L119" s="1">
        <v>180</v>
      </c>
      <c r="M119" s="1">
        <v>180</v>
      </c>
      <c r="N119" s="1">
        <v>0</v>
      </c>
      <c r="O119" s="1">
        <v>180</v>
      </c>
      <c r="P119" s="1">
        <v>0</v>
      </c>
      <c r="Q119" s="1">
        <v>0</v>
      </c>
      <c r="R119" s="1">
        <v>0</v>
      </c>
      <c r="S119" s="1">
        <v>180</v>
      </c>
      <c r="T119" s="1" t="s">
        <v>1301</v>
      </c>
      <c r="U119" s="1" t="s">
        <v>1302</v>
      </c>
      <c r="V119" s="1" t="s">
        <v>1303</v>
      </c>
      <c r="W119" s="1" t="s">
        <v>64</v>
      </c>
      <c r="X119" s="1" t="s">
        <v>59</v>
      </c>
      <c r="Y119" s="1" t="s">
        <v>59</v>
      </c>
      <c r="Z119" s="1" t="s">
        <v>1359</v>
      </c>
      <c r="AA119" s="1" t="s">
        <v>59</v>
      </c>
      <c r="AB119" s="1" t="s">
        <v>192</v>
      </c>
      <c r="AC119" s="1" t="s">
        <v>477</v>
      </c>
      <c r="AD119" s="1" t="s">
        <v>59</v>
      </c>
      <c r="AE119" s="1" t="s">
        <v>1305</v>
      </c>
      <c r="AF119" s="1" t="s">
        <v>1356</v>
      </c>
      <c r="AG119" s="1" t="s">
        <v>1380</v>
      </c>
      <c r="AH119" s="1" t="s">
        <v>1321</v>
      </c>
      <c r="AI119" s="1" t="s">
        <v>564</v>
      </c>
      <c r="AJ119" s="1" t="s">
        <v>64</v>
      </c>
      <c r="AK119" s="1" t="s">
        <v>59</v>
      </c>
      <c r="AL119" s="1" t="s">
        <v>1652</v>
      </c>
      <c r="AM119" s="1" t="s">
        <v>1309</v>
      </c>
      <c r="AN119" s="1" t="s">
        <v>1533</v>
      </c>
      <c r="AO119" s="1" t="s">
        <v>1583</v>
      </c>
      <c r="AP119" s="1" t="s">
        <v>1312</v>
      </c>
      <c r="AQ119" s="1" t="s">
        <v>1584</v>
      </c>
      <c r="AR119" s="1" t="s">
        <v>1533</v>
      </c>
      <c r="AS119" s="1" t="s">
        <v>1533</v>
      </c>
      <c r="AT119" s="1" t="s">
        <v>1301</v>
      </c>
      <c r="AU119" s="1" t="s">
        <v>1533</v>
      </c>
      <c r="AV119" s="1" t="s">
        <v>1301</v>
      </c>
      <c r="AW119" s="1" t="s">
        <v>1301</v>
      </c>
      <c r="AX119" s="1" t="s">
        <v>1301</v>
      </c>
      <c r="AY119" s="1" t="s">
        <v>1533</v>
      </c>
      <c r="AZ119" s="1" t="s">
        <v>1301</v>
      </c>
      <c r="BA119" s="1" t="s">
        <v>1301</v>
      </c>
      <c r="BB119" s="1" t="s">
        <v>1301</v>
      </c>
      <c r="BC119" s="1" t="s">
        <v>64</v>
      </c>
      <c r="BD119" s="1" t="s">
        <v>1393</v>
      </c>
      <c r="BE119" s="1" t="s">
        <v>1315</v>
      </c>
      <c r="BF119" s="1" t="s">
        <v>478</v>
      </c>
      <c r="BG119" s="1"/>
    </row>
    <row r="120" spans="1:59">
      <c r="A120" s="1">
        <v>117</v>
      </c>
      <c r="B120" s="1" t="s">
        <v>1298</v>
      </c>
      <c r="C120" s="1" t="s">
        <v>1299</v>
      </c>
      <c r="D120" s="1" t="s">
        <v>54</v>
      </c>
      <c r="E120" s="1" t="s">
        <v>564</v>
      </c>
      <c r="F120" s="1" t="s">
        <v>51</v>
      </c>
      <c r="G120" s="1" t="s">
        <v>440</v>
      </c>
      <c r="H120" s="1" t="s">
        <v>469</v>
      </c>
      <c r="I120" s="1" t="s">
        <v>1657</v>
      </c>
      <c r="J120" s="1" t="s">
        <v>483</v>
      </c>
      <c r="K120" s="1">
        <v>80</v>
      </c>
      <c r="L120" s="1">
        <v>75</v>
      </c>
      <c r="M120" s="1">
        <v>75</v>
      </c>
      <c r="N120" s="1">
        <v>0</v>
      </c>
      <c r="O120" s="1">
        <v>75</v>
      </c>
      <c r="P120" s="1">
        <v>75</v>
      </c>
      <c r="Q120" s="1">
        <v>0</v>
      </c>
      <c r="R120" s="1">
        <v>0</v>
      </c>
      <c r="S120" s="1">
        <v>0</v>
      </c>
      <c r="T120" s="1" t="s">
        <v>1301</v>
      </c>
      <c r="U120" s="1" t="s">
        <v>1302</v>
      </c>
      <c r="V120" s="1" t="s">
        <v>1303</v>
      </c>
      <c r="W120" s="1" t="s">
        <v>64</v>
      </c>
      <c r="X120" s="1" t="s">
        <v>59</v>
      </c>
      <c r="Y120" s="1" t="s">
        <v>59</v>
      </c>
      <c r="Z120" s="1" t="s">
        <v>1359</v>
      </c>
      <c r="AA120" s="1" t="s">
        <v>59</v>
      </c>
      <c r="AB120" s="1" t="s">
        <v>258</v>
      </c>
      <c r="AC120" s="1" t="s">
        <v>122</v>
      </c>
      <c r="AD120" s="1" t="s">
        <v>59</v>
      </c>
      <c r="AE120" s="1" t="s">
        <v>1305</v>
      </c>
      <c r="AF120" s="1" t="s">
        <v>57</v>
      </c>
      <c r="AG120" s="1" t="s">
        <v>1307</v>
      </c>
      <c r="AH120" s="1" t="s">
        <v>57</v>
      </c>
      <c r="AI120" s="1" t="s">
        <v>1325</v>
      </c>
      <c r="AJ120" s="1" t="s">
        <v>64</v>
      </c>
      <c r="AK120" s="1" t="s">
        <v>59</v>
      </c>
      <c r="AL120" s="1" t="s">
        <v>1398</v>
      </c>
      <c r="AM120" s="1" t="s">
        <v>1309</v>
      </c>
      <c r="AN120" s="1" t="s">
        <v>1658</v>
      </c>
      <c r="AO120" s="1" t="s">
        <v>1659</v>
      </c>
      <c r="AP120" s="1" t="s">
        <v>1312</v>
      </c>
      <c r="AQ120" s="1" t="s">
        <v>1558</v>
      </c>
      <c r="AR120" s="1" t="s">
        <v>1658</v>
      </c>
      <c r="AS120" s="1" t="s">
        <v>1658</v>
      </c>
      <c r="AT120" s="1" t="s">
        <v>1301</v>
      </c>
      <c r="AU120" s="1" t="s">
        <v>1658</v>
      </c>
      <c r="AV120" s="1" t="s">
        <v>1658</v>
      </c>
      <c r="AW120" s="1" t="s">
        <v>1301</v>
      </c>
      <c r="AX120" s="1" t="s">
        <v>1301</v>
      </c>
      <c r="AY120" s="1" t="s">
        <v>1301</v>
      </c>
      <c r="AZ120" s="1" t="s">
        <v>1301</v>
      </c>
      <c r="BA120" s="1" t="s">
        <v>1301</v>
      </c>
      <c r="BB120" s="1" t="s">
        <v>1301</v>
      </c>
      <c r="BC120" s="1" t="s">
        <v>64</v>
      </c>
      <c r="BD120" s="1" t="s">
        <v>1660</v>
      </c>
      <c r="BE120" s="1" t="s">
        <v>1315</v>
      </c>
      <c r="BF120" s="1" t="s">
        <v>481</v>
      </c>
      <c r="BG120" s="1"/>
    </row>
    <row r="121" spans="1:59">
      <c r="A121" s="1">
        <v>118</v>
      </c>
      <c r="B121" s="1" t="s">
        <v>1298</v>
      </c>
      <c r="C121" s="1" t="s">
        <v>1299</v>
      </c>
      <c r="D121" s="1" t="s">
        <v>54</v>
      </c>
      <c r="E121" s="1" t="s">
        <v>564</v>
      </c>
      <c r="F121" s="1" t="s">
        <v>51</v>
      </c>
      <c r="G121" s="1" t="s">
        <v>440</v>
      </c>
      <c r="H121" s="1" t="s">
        <v>469</v>
      </c>
      <c r="I121" s="1" t="s">
        <v>1661</v>
      </c>
      <c r="J121" s="1" t="s">
        <v>54</v>
      </c>
      <c r="K121" s="1">
        <v>40</v>
      </c>
      <c r="L121" s="1">
        <v>20</v>
      </c>
      <c r="M121" s="1">
        <v>20</v>
      </c>
      <c r="N121" s="1">
        <v>0</v>
      </c>
      <c r="O121" s="1">
        <v>20</v>
      </c>
      <c r="P121" s="1">
        <v>20</v>
      </c>
      <c r="Q121" s="1">
        <v>0</v>
      </c>
      <c r="R121" s="1">
        <v>0</v>
      </c>
      <c r="S121" s="1">
        <v>0</v>
      </c>
      <c r="T121" s="1" t="s">
        <v>1301</v>
      </c>
      <c r="U121" s="1" t="s">
        <v>1302</v>
      </c>
      <c r="V121" s="1" t="s">
        <v>1303</v>
      </c>
      <c r="W121" s="1" t="s">
        <v>64</v>
      </c>
      <c r="X121" s="1" t="s">
        <v>64</v>
      </c>
      <c r="Y121" s="1" t="s">
        <v>59</v>
      </c>
      <c r="Z121" s="1" t="s">
        <v>1317</v>
      </c>
      <c r="AA121" s="1" t="s">
        <v>59</v>
      </c>
      <c r="AB121" s="1" t="s">
        <v>101</v>
      </c>
      <c r="AC121" s="1" t="s">
        <v>100</v>
      </c>
      <c r="AD121" s="1" t="s">
        <v>59</v>
      </c>
      <c r="AE121" s="1" t="s">
        <v>1305</v>
      </c>
      <c r="AF121" s="1" t="s">
        <v>57</v>
      </c>
      <c r="AG121" s="1" t="s">
        <v>1307</v>
      </c>
      <c r="AH121" s="1" t="s">
        <v>1447</v>
      </c>
      <c r="AI121" s="1" t="s">
        <v>564</v>
      </c>
      <c r="AJ121" s="1" t="s">
        <v>64</v>
      </c>
      <c r="AK121" s="1" t="s">
        <v>59</v>
      </c>
      <c r="AL121" s="1" t="s">
        <v>1308</v>
      </c>
      <c r="AM121" s="1" t="s">
        <v>1309</v>
      </c>
      <c r="AN121" s="1" t="s">
        <v>1384</v>
      </c>
      <c r="AO121" s="1" t="s">
        <v>1581</v>
      </c>
      <c r="AP121" s="1" t="s">
        <v>1312</v>
      </c>
      <c r="AQ121" s="1" t="s">
        <v>1405</v>
      </c>
      <c r="AR121" s="1" t="s">
        <v>1384</v>
      </c>
      <c r="AS121" s="1" t="s">
        <v>1384</v>
      </c>
      <c r="AT121" s="1" t="s">
        <v>1301</v>
      </c>
      <c r="AU121" s="1" t="s">
        <v>1384</v>
      </c>
      <c r="AV121" s="1" t="s">
        <v>1384</v>
      </c>
      <c r="AW121" s="1" t="s">
        <v>1301</v>
      </c>
      <c r="AX121" s="1" t="s">
        <v>1301</v>
      </c>
      <c r="AY121" s="1" t="s">
        <v>1301</v>
      </c>
      <c r="AZ121" s="1" t="s">
        <v>1301</v>
      </c>
      <c r="BA121" s="1" t="s">
        <v>1301</v>
      </c>
      <c r="BB121" s="1" t="s">
        <v>1301</v>
      </c>
      <c r="BC121" s="1" t="s">
        <v>64</v>
      </c>
      <c r="BD121" s="1" t="s">
        <v>1521</v>
      </c>
      <c r="BE121" s="1" t="s">
        <v>1315</v>
      </c>
      <c r="BF121" s="1" t="s">
        <v>484</v>
      </c>
      <c r="BG121" s="1"/>
    </row>
    <row r="122" spans="1:59">
      <c r="A122" s="1">
        <v>119</v>
      </c>
      <c r="B122" s="1" t="s">
        <v>1298</v>
      </c>
      <c r="C122" s="1" t="s">
        <v>1299</v>
      </c>
      <c r="D122" s="1" t="s">
        <v>54</v>
      </c>
      <c r="E122" s="1" t="s">
        <v>564</v>
      </c>
      <c r="F122" s="1" t="s">
        <v>51</v>
      </c>
      <c r="G122" s="1" t="s">
        <v>440</v>
      </c>
      <c r="H122" s="1" t="s">
        <v>469</v>
      </c>
      <c r="I122" s="1" t="s">
        <v>1662</v>
      </c>
      <c r="J122" s="1" t="s">
        <v>488</v>
      </c>
      <c r="K122" s="1">
        <v>50</v>
      </c>
      <c r="L122" s="1">
        <v>50</v>
      </c>
      <c r="M122" s="1">
        <v>50</v>
      </c>
      <c r="N122" s="1">
        <v>0</v>
      </c>
      <c r="O122" s="1">
        <v>50</v>
      </c>
      <c r="P122" s="1">
        <v>50</v>
      </c>
      <c r="Q122" s="1">
        <v>0</v>
      </c>
      <c r="R122" s="1">
        <v>0</v>
      </c>
      <c r="S122" s="1">
        <v>0</v>
      </c>
      <c r="T122" s="1" t="s">
        <v>1301</v>
      </c>
      <c r="U122" s="1" t="s">
        <v>1302</v>
      </c>
      <c r="V122" s="1" t="s">
        <v>1303</v>
      </c>
      <c r="W122" s="1" t="s">
        <v>64</v>
      </c>
      <c r="X122" s="1" t="s">
        <v>59</v>
      </c>
      <c r="Y122" s="1" t="s">
        <v>59</v>
      </c>
      <c r="Z122" s="1" t="s">
        <v>1663</v>
      </c>
      <c r="AA122" s="1" t="s">
        <v>59</v>
      </c>
      <c r="AB122" s="1" t="s">
        <v>138</v>
      </c>
      <c r="AC122" s="1" t="s">
        <v>488</v>
      </c>
      <c r="AD122" s="1" t="s">
        <v>59</v>
      </c>
      <c r="AE122" s="1" t="s">
        <v>1318</v>
      </c>
      <c r="AF122" s="1" t="s">
        <v>1664</v>
      </c>
      <c r="AG122" s="1" t="s">
        <v>1307</v>
      </c>
      <c r="AH122" s="1" t="s">
        <v>1350</v>
      </c>
      <c r="AI122" s="1" t="s">
        <v>564</v>
      </c>
      <c r="AJ122" s="1" t="s">
        <v>64</v>
      </c>
      <c r="AK122" s="1" t="s">
        <v>59</v>
      </c>
      <c r="AL122" s="1" t="s">
        <v>1478</v>
      </c>
      <c r="AM122" s="1" t="s">
        <v>1309</v>
      </c>
      <c r="AN122" s="1" t="s">
        <v>1323</v>
      </c>
      <c r="AO122" s="1" t="s">
        <v>1373</v>
      </c>
      <c r="AP122" s="1" t="s">
        <v>1312</v>
      </c>
      <c r="AQ122" s="1" t="s">
        <v>1352</v>
      </c>
      <c r="AR122" s="1" t="s">
        <v>1323</v>
      </c>
      <c r="AS122" s="1" t="s">
        <v>1323</v>
      </c>
      <c r="AT122" s="1" t="s">
        <v>1301</v>
      </c>
      <c r="AU122" s="1" t="s">
        <v>1323</v>
      </c>
      <c r="AV122" s="1" t="s">
        <v>1323</v>
      </c>
      <c r="AW122" s="1" t="s">
        <v>1301</v>
      </c>
      <c r="AX122" s="1" t="s">
        <v>1301</v>
      </c>
      <c r="AY122" s="1" t="s">
        <v>1301</v>
      </c>
      <c r="AZ122" s="1" t="s">
        <v>1301</v>
      </c>
      <c r="BA122" s="1" t="s">
        <v>1301</v>
      </c>
      <c r="BB122" s="1" t="s">
        <v>1301</v>
      </c>
      <c r="BC122" s="1" t="s">
        <v>64</v>
      </c>
      <c r="BD122" s="1" t="s">
        <v>1346</v>
      </c>
      <c r="BE122" s="1" t="s">
        <v>1315</v>
      </c>
      <c r="BF122" s="1" t="s">
        <v>486</v>
      </c>
      <c r="BG122" s="1"/>
    </row>
    <row r="123" spans="1:59">
      <c r="A123" s="1">
        <v>120</v>
      </c>
      <c r="B123" s="1" t="s">
        <v>1298</v>
      </c>
      <c r="C123" s="1" t="s">
        <v>1299</v>
      </c>
      <c r="D123" s="1" t="s">
        <v>54</v>
      </c>
      <c r="E123" s="1" t="s">
        <v>564</v>
      </c>
      <c r="F123" s="1" t="s">
        <v>51</v>
      </c>
      <c r="G123" s="1" t="s">
        <v>440</v>
      </c>
      <c r="H123" s="1" t="s">
        <v>469</v>
      </c>
      <c r="I123" s="1" t="s">
        <v>1665</v>
      </c>
      <c r="J123" s="1" t="s">
        <v>491</v>
      </c>
      <c r="K123" s="1">
        <v>10</v>
      </c>
      <c r="L123" s="1">
        <v>10</v>
      </c>
      <c r="M123" s="1">
        <v>10</v>
      </c>
      <c r="N123" s="1">
        <v>0</v>
      </c>
      <c r="O123" s="1">
        <v>10</v>
      </c>
      <c r="P123" s="1">
        <v>0</v>
      </c>
      <c r="Q123" s="1">
        <v>10</v>
      </c>
      <c r="R123" s="1">
        <v>0</v>
      </c>
      <c r="S123" s="1">
        <v>0</v>
      </c>
      <c r="T123" s="1" t="s">
        <v>1301</v>
      </c>
      <c r="U123" s="1" t="s">
        <v>1302</v>
      </c>
      <c r="V123" s="1" t="s">
        <v>1303</v>
      </c>
      <c r="W123" s="1" t="s">
        <v>64</v>
      </c>
      <c r="X123" s="1" t="s">
        <v>59</v>
      </c>
      <c r="Y123" s="1" t="s">
        <v>59</v>
      </c>
      <c r="Z123" s="1" t="s">
        <v>1412</v>
      </c>
      <c r="AA123" s="1" t="s">
        <v>59</v>
      </c>
      <c r="AB123" s="1" t="s">
        <v>254</v>
      </c>
      <c r="AC123" s="1" t="s">
        <v>290</v>
      </c>
      <c r="AD123" s="1" t="s">
        <v>59</v>
      </c>
      <c r="AE123" s="1" t="s">
        <v>1611</v>
      </c>
      <c r="AF123" s="1" t="s">
        <v>1487</v>
      </c>
      <c r="AG123" s="1" t="s">
        <v>1424</v>
      </c>
      <c r="AH123" s="1" t="s">
        <v>1420</v>
      </c>
      <c r="AI123" s="1" t="s">
        <v>1666</v>
      </c>
      <c r="AJ123" s="1" t="s">
        <v>64</v>
      </c>
      <c r="AK123" s="1" t="s">
        <v>59</v>
      </c>
      <c r="AL123" s="1" t="s">
        <v>1409</v>
      </c>
      <c r="AM123" s="1" t="s">
        <v>1309</v>
      </c>
      <c r="AN123" s="1" t="s">
        <v>1667</v>
      </c>
      <c r="AO123" s="1" t="s">
        <v>1311</v>
      </c>
      <c r="AP123" s="1" t="s">
        <v>1312</v>
      </c>
      <c r="AQ123" s="1" t="s">
        <v>1403</v>
      </c>
      <c r="AR123" s="1" t="s">
        <v>1667</v>
      </c>
      <c r="AS123" s="1" t="s">
        <v>1667</v>
      </c>
      <c r="AT123" s="1" t="s">
        <v>1301</v>
      </c>
      <c r="AU123" s="1" t="s">
        <v>1667</v>
      </c>
      <c r="AV123" s="1" t="s">
        <v>1301</v>
      </c>
      <c r="AW123" s="1" t="s">
        <v>1667</v>
      </c>
      <c r="AX123" s="1" t="s">
        <v>1301</v>
      </c>
      <c r="AY123" s="1" t="s">
        <v>1301</v>
      </c>
      <c r="AZ123" s="1" t="s">
        <v>1301</v>
      </c>
      <c r="BA123" s="1" t="s">
        <v>1301</v>
      </c>
      <c r="BB123" s="1" t="s">
        <v>1301</v>
      </c>
      <c r="BC123" s="1" t="s">
        <v>64</v>
      </c>
      <c r="BD123" s="1" t="s">
        <v>1326</v>
      </c>
      <c r="BE123" s="1" t="s">
        <v>1315</v>
      </c>
      <c r="BF123" s="1" t="s">
        <v>489</v>
      </c>
      <c r="BG123" s="1"/>
    </row>
    <row r="124" spans="1:59">
      <c r="A124" s="1">
        <v>121</v>
      </c>
      <c r="B124" s="1" t="s">
        <v>1298</v>
      </c>
      <c r="C124" s="1" t="s">
        <v>1299</v>
      </c>
      <c r="D124" s="1" t="s">
        <v>54</v>
      </c>
      <c r="E124" s="1" t="s">
        <v>564</v>
      </c>
      <c r="F124" s="1" t="s">
        <v>51</v>
      </c>
      <c r="G124" s="1" t="s">
        <v>440</v>
      </c>
      <c r="H124" s="1" t="s">
        <v>469</v>
      </c>
      <c r="I124" s="1" t="s">
        <v>1668</v>
      </c>
      <c r="J124" s="1" t="s">
        <v>494</v>
      </c>
      <c r="K124" s="1">
        <v>100</v>
      </c>
      <c r="L124" s="1">
        <v>100</v>
      </c>
      <c r="M124" s="1">
        <v>100</v>
      </c>
      <c r="N124" s="1">
        <v>0</v>
      </c>
      <c r="O124" s="1">
        <v>100</v>
      </c>
      <c r="P124" s="1">
        <v>0</v>
      </c>
      <c r="Q124" s="1">
        <v>0</v>
      </c>
      <c r="R124" s="1">
        <v>0</v>
      </c>
      <c r="S124" s="1">
        <v>100</v>
      </c>
      <c r="T124" s="1" t="s">
        <v>1301</v>
      </c>
      <c r="U124" s="1" t="s">
        <v>1302</v>
      </c>
      <c r="V124" s="1" t="s">
        <v>1303</v>
      </c>
      <c r="W124" s="1" t="s">
        <v>64</v>
      </c>
      <c r="X124" s="1" t="s">
        <v>59</v>
      </c>
      <c r="Y124" s="1" t="s">
        <v>59</v>
      </c>
      <c r="Z124" s="1" t="s">
        <v>1493</v>
      </c>
      <c r="AA124" s="1" t="s">
        <v>59</v>
      </c>
      <c r="AB124" s="1" t="s">
        <v>111</v>
      </c>
      <c r="AC124" s="1" t="s">
        <v>495</v>
      </c>
      <c r="AD124" s="1" t="s">
        <v>59</v>
      </c>
      <c r="AE124" s="1" t="s">
        <v>1318</v>
      </c>
      <c r="AF124" s="1" t="s">
        <v>1487</v>
      </c>
      <c r="AG124" s="1" t="s">
        <v>1395</v>
      </c>
      <c r="AH124" s="1" t="s">
        <v>1388</v>
      </c>
      <c r="AI124" s="1" t="s">
        <v>1335</v>
      </c>
      <c r="AJ124" s="1" t="s">
        <v>64</v>
      </c>
      <c r="AK124" s="1" t="s">
        <v>59</v>
      </c>
      <c r="AL124" s="1" t="s">
        <v>1382</v>
      </c>
      <c r="AM124" s="1" t="s">
        <v>1309</v>
      </c>
      <c r="AN124" s="1" t="s">
        <v>1369</v>
      </c>
      <c r="AO124" s="1" t="s">
        <v>1336</v>
      </c>
      <c r="AP124" s="1" t="s">
        <v>1312</v>
      </c>
      <c r="AQ124" s="1" t="s">
        <v>1421</v>
      </c>
      <c r="AR124" s="1" t="s">
        <v>1369</v>
      </c>
      <c r="AS124" s="1" t="s">
        <v>1369</v>
      </c>
      <c r="AT124" s="1" t="s">
        <v>1301</v>
      </c>
      <c r="AU124" s="1" t="s">
        <v>1369</v>
      </c>
      <c r="AV124" s="1" t="s">
        <v>1301</v>
      </c>
      <c r="AW124" s="1" t="s">
        <v>1301</v>
      </c>
      <c r="AX124" s="1" t="s">
        <v>1301</v>
      </c>
      <c r="AY124" s="1" t="s">
        <v>1369</v>
      </c>
      <c r="AZ124" s="1" t="s">
        <v>1301</v>
      </c>
      <c r="BA124" s="1" t="s">
        <v>1301</v>
      </c>
      <c r="BB124" s="1" t="s">
        <v>1301</v>
      </c>
      <c r="BC124" s="1" t="s">
        <v>64</v>
      </c>
      <c r="BD124" s="1" t="s">
        <v>1365</v>
      </c>
      <c r="BE124" s="1" t="s">
        <v>1315</v>
      </c>
      <c r="BF124" s="1" t="s">
        <v>492</v>
      </c>
      <c r="BG124" s="1"/>
    </row>
    <row r="125" spans="1:59">
      <c r="A125" s="1">
        <v>122</v>
      </c>
      <c r="B125" s="1" t="s">
        <v>1298</v>
      </c>
      <c r="C125" s="1" t="s">
        <v>1299</v>
      </c>
      <c r="D125" s="1" t="s">
        <v>54</v>
      </c>
      <c r="E125" s="1" t="s">
        <v>564</v>
      </c>
      <c r="F125" s="1" t="s">
        <v>51</v>
      </c>
      <c r="G125" s="1" t="s">
        <v>440</v>
      </c>
      <c r="H125" s="1" t="s">
        <v>469</v>
      </c>
      <c r="I125" s="1" t="s">
        <v>1669</v>
      </c>
      <c r="J125" s="1" t="s">
        <v>222</v>
      </c>
      <c r="K125" s="1">
        <v>60</v>
      </c>
      <c r="L125" s="1">
        <v>60</v>
      </c>
      <c r="M125" s="1">
        <v>60</v>
      </c>
      <c r="N125" s="1">
        <v>0</v>
      </c>
      <c r="O125" s="1">
        <v>60</v>
      </c>
      <c r="P125" s="1">
        <v>0</v>
      </c>
      <c r="Q125" s="1">
        <v>0</v>
      </c>
      <c r="R125" s="1">
        <v>0</v>
      </c>
      <c r="S125" s="1">
        <v>60</v>
      </c>
      <c r="T125" s="1" t="s">
        <v>1301</v>
      </c>
      <c r="U125" s="1" t="s">
        <v>1302</v>
      </c>
      <c r="V125" s="1" t="s">
        <v>1303</v>
      </c>
      <c r="W125" s="1" t="s">
        <v>64</v>
      </c>
      <c r="X125" s="1" t="s">
        <v>59</v>
      </c>
      <c r="Y125" s="1" t="s">
        <v>59</v>
      </c>
      <c r="Z125" s="1" t="s">
        <v>1166</v>
      </c>
      <c r="AA125" s="1" t="s">
        <v>64</v>
      </c>
      <c r="AB125" s="1" t="s">
        <v>176</v>
      </c>
      <c r="AC125" s="1" t="s">
        <v>345</v>
      </c>
      <c r="AD125" s="1" t="s">
        <v>59</v>
      </c>
      <c r="AE125" s="1" t="s">
        <v>1318</v>
      </c>
      <c r="AF125" s="1" t="s">
        <v>1430</v>
      </c>
      <c r="AG125" s="1" t="s">
        <v>1424</v>
      </c>
      <c r="AH125" s="1" t="s">
        <v>1331</v>
      </c>
      <c r="AI125" s="1" t="s">
        <v>564</v>
      </c>
      <c r="AJ125" s="1" t="s">
        <v>64</v>
      </c>
      <c r="AK125" s="1" t="s">
        <v>59</v>
      </c>
      <c r="AL125" s="1" t="s">
        <v>1382</v>
      </c>
      <c r="AM125" s="1" t="s">
        <v>1309</v>
      </c>
      <c r="AN125" s="1" t="s">
        <v>1365</v>
      </c>
      <c r="AO125" s="1" t="s">
        <v>1383</v>
      </c>
      <c r="AP125" s="1" t="s">
        <v>1312</v>
      </c>
      <c r="AQ125" s="1" t="s">
        <v>1421</v>
      </c>
      <c r="AR125" s="1" t="s">
        <v>1365</v>
      </c>
      <c r="AS125" s="1" t="s">
        <v>1365</v>
      </c>
      <c r="AT125" s="1" t="s">
        <v>1301</v>
      </c>
      <c r="AU125" s="1" t="s">
        <v>1365</v>
      </c>
      <c r="AV125" s="1" t="s">
        <v>1301</v>
      </c>
      <c r="AW125" s="1" t="s">
        <v>1301</v>
      </c>
      <c r="AX125" s="1" t="s">
        <v>1301</v>
      </c>
      <c r="AY125" s="1" t="s">
        <v>1365</v>
      </c>
      <c r="AZ125" s="1" t="s">
        <v>1301</v>
      </c>
      <c r="BA125" s="1" t="s">
        <v>1301</v>
      </c>
      <c r="BB125" s="1" t="s">
        <v>1301</v>
      </c>
      <c r="BC125" s="1" t="s">
        <v>64</v>
      </c>
      <c r="BD125" s="1" t="s">
        <v>1576</v>
      </c>
      <c r="BE125" s="1" t="s">
        <v>1315</v>
      </c>
      <c r="BF125" s="1" t="s">
        <v>496</v>
      </c>
      <c r="BG125" s="1"/>
    </row>
    <row r="126" spans="1:59">
      <c r="A126" s="1">
        <v>123</v>
      </c>
      <c r="B126" s="1" t="s">
        <v>1298</v>
      </c>
      <c r="C126" s="1" t="s">
        <v>1299</v>
      </c>
      <c r="D126" s="1" t="s">
        <v>54</v>
      </c>
      <c r="E126" s="1" t="s">
        <v>564</v>
      </c>
      <c r="F126" s="1" t="s">
        <v>51</v>
      </c>
      <c r="G126" s="1" t="s">
        <v>440</v>
      </c>
      <c r="H126" s="1" t="s">
        <v>469</v>
      </c>
      <c r="I126" s="1" t="s">
        <v>1670</v>
      </c>
      <c r="J126" s="1" t="s">
        <v>156</v>
      </c>
      <c r="K126" s="1">
        <v>50</v>
      </c>
      <c r="L126" s="1">
        <v>50</v>
      </c>
      <c r="M126" s="1">
        <v>50</v>
      </c>
      <c r="N126" s="1">
        <v>0</v>
      </c>
      <c r="O126" s="1">
        <v>50</v>
      </c>
      <c r="P126" s="1">
        <v>50</v>
      </c>
      <c r="Q126" s="1">
        <v>0</v>
      </c>
      <c r="R126" s="1">
        <v>0</v>
      </c>
      <c r="S126" s="1">
        <v>0</v>
      </c>
      <c r="T126" s="1" t="s">
        <v>1301</v>
      </c>
      <c r="U126" s="1" t="s">
        <v>1302</v>
      </c>
      <c r="V126" s="1" t="s">
        <v>1303</v>
      </c>
      <c r="W126" s="1" t="s">
        <v>64</v>
      </c>
      <c r="X126" s="1" t="s">
        <v>64</v>
      </c>
      <c r="Y126" s="1" t="s">
        <v>59</v>
      </c>
      <c r="Z126" s="1" t="s">
        <v>1671</v>
      </c>
      <c r="AA126" s="1" t="s">
        <v>64</v>
      </c>
      <c r="AB126" s="1" t="s">
        <v>148</v>
      </c>
      <c r="AC126" s="1" t="s">
        <v>156</v>
      </c>
      <c r="AD126" s="1" t="s">
        <v>59</v>
      </c>
      <c r="AE126" s="1" t="s">
        <v>1318</v>
      </c>
      <c r="AF126" s="1" t="s">
        <v>1329</v>
      </c>
      <c r="AG126" s="1" t="s">
        <v>1395</v>
      </c>
      <c r="AH126" s="1" t="s">
        <v>1439</v>
      </c>
      <c r="AI126" s="1" t="s">
        <v>564</v>
      </c>
      <c r="AJ126" s="1" t="s">
        <v>64</v>
      </c>
      <c r="AK126" s="1" t="s">
        <v>59</v>
      </c>
      <c r="AL126" s="1" t="s">
        <v>1478</v>
      </c>
      <c r="AM126" s="1" t="s">
        <v>1309</v>
      </c>
      <c r="AN126" s="1" t="s">
        <v>1323</v>
      </c>
      <c r="AO126" s="1" t="s">
        <v>1363</v>
      </c>
      <c r="AP126" s="1" t="s">
        <v>1312</v>
      </c>
      <c r="AQ126" s="1" t="s">
        <v>1373</v>
      </c>
      <c r="AR126" s="1" t="s">
        <v>1323</v>
      </c>
      <c r="AS126" s="1" t="s">
        <v>1323</v>
      </c>
      <c r="AT126" s="1" t="s">
        <v>1301</v>
      </c>
      <c r="AU126" s="1" t="s">
        <v>1323</v>
      </c>
      <c r="AV126" s="1" t="s">
        <v>1323</v>
      </c>
      <c r="AW126" s="1" t="s">
        <v>1301</v>
      </c>
      <c r="AX126" s="1" t="s">
        <v>1301</v>
      </c>
      <c r="AY126" s="1" t="s">
        <v>1301</v>
      </c>
      <c r="AZ126" s="1" t="s">
        <v>1301</v>
      </c>
      <c r="BA126" s="1" t="s">
        <v>1301</v>
      </c>
      <c r="BB126" s="1" t="s">
        <v>1301</v>
      </c>
      <c r="BC126" s="1" t="s">
        <v>64</v>
      </c>
      <c r="BD126" s="1" t="s">
        <v>1576</v>
      </c>
      <c r="BE126" s="1" t="s">
        <v>1315</v>
      </c>
      <c r="BF126" s="1" t="s">
        <v>499</v>
      </c>
      <c r="BG126" s="1"/>
    </row>
    <row r="127" spans="1:59">
      <c r="A127" s="1">
        <v>124</v>
      </c>
      <c r="B127" s="1" t="s">
        <v>1298</v>
      </c>
      <c r="C127" s="1" t="s">
        <v>1299</v>
      </c>
      <c r="D127" s="1" t="s">
        <v>54</v>
      </c>
      <c r="E127" s="1" t="s">
        <v>564</v>
      </c>
      <c r="F127" s="1" t="s">
        <v>51</v>
      </c>
      <c r="G127" s="1" t="s">
        <v>440</v>
      </c>
      <c r="H127" s="1" t="s">
        <v>469</v>
      </c>
      <c r="I127" s="1" t="s">
        <v>1672</v>
      </c>
      <c r="J127" s="1" t="s">
        <v>504</v>
      </c>
      <c r="K127" s="1">
        <v>60</v>
      </c>
      <c r="L127" s="1">
        <v>50</v>
      </c>
      <c r="M127" s="1">
        <v>50</v>
      </c>
      <c r="N127" s="1">
        <v>0</v>
      </c>
      <c r="O127" s="1">
        <v>50</v>
      </c>
      <c r="P127" s="1">
        <v>50</v>
      </c>
      <c r="Q127" s="1">
        <v>0</v>
      </c>
      <c r="R127" s="1">
        <v>0</v>
      </c>
      <c r="S127" s="1">
        <v>0</v>
      </c>
      <c r="T127" s="1" t="s">
        <v>1301</v>
      </c>
      <c r="U127" s="1" t="s">
        <v>1302</v>
      </c>
      <c r="V127" s="1" t="s">
        <v>1303</v>
      </c>
      <c r="W127" s="1" t="s">
        <v>64</v>
      </c>
      <c r="X127" s="1" t="s">
        <v>59</v>
      </c>
      <c r="Y127" s="1" t="s">
        <v>59</v>
      </c>
      <c r="Z127" s="1" t="s">
        <v>1317</v>
      </c>
      <c r="AA127" s="1" t="s">
        <v>59</v>
      </c>
      <c r="AB127" s="1" t="s">
        <v>111</v>
      </c>
      <c r="AC127" s="1" t="s">
        <v>505</v>
      </c>
      <c r="AD127" s="1" t="s">
        <v>59</v>
      </c>
      <c r="AE127" s="1" t="s">
        <v>1318</v>
      </c>
      <c r="AF127" s="1" t="s">
        <v>1430</v>
      </c>
      <c r="AG127" s="1" t="s">
        <v>1558</v>
      </c>
      <c r="AH127" s="1" t="s">
        <v>1331</v>
      </c>
      <c r="AI127" s="1" t="s">
        <v>564</v>
      </c>
      <c r="AJ127" s="1" t="s">
        <v>64</v>
      </c>
      <c r="AK127" s="1" t="s">
        <v>59</v>
      </c>
      <c r="AL127" s="1" t="s">
        <v>1490</v>
      </c>
      <c r="AM127" s="1" t="s">
        <v>1309</v>
      </c>
      <c r="AN127" s="1" t="s">
        <v>1323</v>
      </c>
      <c r="AO127" s="1" t="s">
        <v>1564</v>
      </c>
      <c r="AP127" s="1" t="s">
        <v>1312</v>
      </c>
      <c r="AQ127" s="1" t="s">
        <v>1488</v>
      </c>
      <c r="AR127" s="1" t="s">
        <v>1323</v>
      </c>
      <c r="AS127" s="1" t="s">
        <v>1323</v>
      </c>
      <c r="AT127" s="1" t="s">
        <v>1301</v>
      </c>
      <c r="AU127" s="1" t="s">
        <v>1323</v>
      </c>
      <c r="AV127" s="1" t="s">
        <v>1323</v>
      </c>
      <c r="AW127" s="1" t="s">
        <v>1301</v>
      </c>
      <c r="AX127" s="1" t="s">
        <v>1301</v>
      </c>
      <c r="AY127" s="1" t="s">
        <v>1301</v>
      </c>
      <c r="AZ127" s="1" t="s">
        <v>1301</v>
      </c>
      <c r="BA127" s="1" t="s">
        <v>1301</v>
      </c>
      <c r="BB127" s="1" t="s">
        <v>1301</v>
      </c>
      <c r="BC127" s="1" t="s">
        <v>64</v>
      </c>
      <c r="BD127" s="1" t="s">
        <v>1431</v>
      </c>
      <c r="BE127" s="1" t="s">
        <v>1315</v>
      </c>
      <c r="BF127" s="1" t="s">
        <v>502</v>
      </c>
      <c r="BG127" s="1"/>
    </row>
    <row r="128" spans="1:59">
      <c r="A128" s="1">
        <v>125</v>
      </c>
      <c r="B128" s="1" t="s">
        <v>1298</v>
      </c>
      <c r="C128" s="1" t="s">
        <v>1299</v>
      </c>
      <c r="D128" s="1" t="s">
        <v>54</v>
      </c>
      <c r="E128" s="1" t="s">
        <v>564</v>
      </c>
      <c r="F128" s="1" t="s">
        <v>51</v>
      </c>
      <c r="G128" s="1" t="s">
        <v>440</v>
      </c>
      <c r="H128" s="1" t="s">
        <v>469</v>
      </c>
      <c r="I128" s="1" t="s">
        <v>1673</v>
      </c>
      <c r="J128" s="1" t="s">
        <v>508</v>
      </c>
      <c r="K128" s="1">
        <v>60</v>
      </c>
      <c r="L128" s="1">
        <v>50</v>
      </c>
      <c r="M128" s="1">
        <v>50</v>
      </c>
      <c r="N128" s="1">
        <v>0</v>
      </c>
      <c r="O128" s="1">
        <v>50</v>
      </c>
      <c r="P128" s="1">
        <v>50</v>
      </c>
      <c r="Q128" s="1">
        <v>0</v>
      </c>
      <c r="R128" s="1">
        <v>0</v>
      </c>
      <c r="S128" s="1">
        <v>0</v>
      </c>
      <c r="T128" s="1" t="s">
        <v>1301</v>
      </c>
      <c r="U128" s="1" t="s">
        <v>1302</v>
      </c>
      <c r="V128" s="1" t="s">
        <v>1303</v>
      </c>
      <c r="W128" s="1" t="s">
        <v>64</v>
      </c>
      <c r="X128" s="1" t="s">
        <v>59</v>
      </c>
      <c r="Y128" s="1" t="s">
        <v>59</v>
      </c>
      <c r="Z128" s="1" t="s">
        <v>1166</v>
      </c>
      <c r="AA128" s="1" t="s">
        <v>59</v>
      </c>
      <c r="AB128" s="1" t="s">
        <v>160</v>
      </c>
      <c r="AC128" s="1" t="s">
        <v>508</v>
      </c>
      <c r="AD128" s="1" t="s">
        <v>59</v>
      </c>
      <c r="AE128" s="1" t="s">
        <v>1318</v>
      </c>
      <c r="AF128" s="1" t="s">
        <v>1319</v>
      </c>
      <c r="AG128" s="1" t="s">
        <v>1395</v>
      </c>
      <c r="AH128" s="1" t="s">
        <v>1321</v>
      </c>
      <c r="AI128" s="1" t="s">
        <v>564</v>
      </c>
      <c r="AJ128" s="1" t="s">
        <v>64</v>
      </c>
      <c r="AK128" s="1" t="s">
        <v>59</v>
      </c>
      <c r="AL128" s="1" t="s">
        <v>1373</v>
      </c>
      <c r="AM128" s="1" t="s">
        <v>1309</v>
      </c>
      <c r="AN128" s="1" t="s">
        <v>1323</v>
      </c>
      <c r="AO128" s="1" t="s">
        <v>1322</v>
      </c>
      <c r="AP128" s="1" t="s">
        <v>1312</v>
      </c>
      <c r="AQ128" s="1" t="s">
        <v>1398</v>
      </c>
      <c r="AR128" s="1" t="s">
        <v>1323</v>
      </c>
      <c r="AS128" s="1" t="s">
        <v>1323</v>
      </c>
      <c r="AT128" s="1" t="s">
        <v>1301</v>
      </c>
      <c r="AU128" s="1" t="s">
        <v>1323</v>
      </c>
      <c r="AV128" s="1" t="s">
        <v>1323</v>
      </c>
      <c r="AW128" s="1" t="s">
        <v>1301</v>
      </c>
      <c r="AX128" s="1" t="s">
        <v>1301</v>
      </c>
      <c r="AY128" s="1" t="s">
        <v>1301</v>
      </c>
      <c r="AZ128" s="1" t="s">
        <v>1301</v>
      </c>
      <c r="BA128" s="1" t="s">
        <v>1301</v>
      </c>
      <c r="BB128" s="1" t="s">
        <v>1301</v>
      </c>
      <c r="BC128" s="1" t="s">
        <v>64</v>
      </c>
      <c r="BD128" s="1" t="s">
        <v>1502</v>
      </c>
      <c r="BE128" s="1" t="s">
        <v>1315</v>
      </c>
      <c r="BF128" s="1" t="s">
        <v>506</v>
      </c>
      <c r="BG128" s="1"/>
    </row>
    <row r="129" spans="1:59">
      <c r="A129" s="1">
        <v>126</v>
      </c>
      <c r="B129" s="1" t="s">
        <v>1298</v>
      </c>
      <c r="C129" s="1" t="s">
        <v>1299</v>
      </c>
      <c r="D129" s="1" t="s">
        <v>54</v>
      </c>
      <c r="E129" s="1" t="s">
        <v>564</v>
      </c>
      <c r="F129" s="1" t="s">
        <v>51</v>
      </c>
      <c r="G129" s="1" t="s">
        <v>440</v>
      </c>
      <c r="H129" s="1" t="s">
        <v>469</v>
      </c>
      <c r="I129" s="1" t="s">
        <v>1674</v>
      </c>
      <c r="J129" s="1" t="s">
        <v>364</v>
      </c>
      <c r="K129" s="1">
        <v>90</v>
      </c>
      <c r="L129" s="1">
        <v>90</v>
      </c>
      <c r="M129" s="1">
        <v>90</v>
      </c>
      <c r="N129" s="1">
        <v>0</v>
      </c>
      <c r="O129" s="1">
        <v>90</v>
      </c>
      <c r="P129" s="1">
        <v>90</v>
      </c>
      <c r="Q129" s="1">
        <v>0</v>
      </c>
      <c r="R129" s="1">
        <v>0</v>
      </c>
      <c r="S129" s="1">
        <v>0</v>
      </c>
      <c r="T129" s="1" t="s">
        <v>1301</v>
      </c>
      <c r="U129" s="1" t="s">
        <v>1302</v>
      </c>
      <c r="V129" s="1" t="s">
        <v>1303</v>
      </c>
      <c r="W129" s="1" t="s">
        <v>64</v>
      </c>
      <c r="X129" s="1" t="s">
        <v>59</v>
      </c>
      <c r="Y129" s="1" t="s">
        <v>59</v>
      </c>
      <c r="Z129" s="1" t="s">
        <v>1317</v>
      </c>
      <c r="AA129" s="1" t="s">
        <v>59</v>
      </c>
      <c r="AB129" s="1" t="s">
        <v>143</v>
      </c>
      <c r="AC129" s="1" t="s">
        <v>141</v>
      </c>
      <c r="AD129" s="1" t="s">
        <v>59</v>
      </c>
      <c r="AE129" s="1" t="s">
        <v>1305</v>
      </c>
      <c r="AF129" s="1" t="s">
        <v>57</v>
      </c>
      <c r="AG129" s="1" t="s">
        <v>1380</v>
      </c>
      <c r="AH129" s="1" t="s">
        <v>1350</v>
      </c>
      <c r="AI129" s="1" t="s">
        <v>564</v>
      </c>
      <c r="AJ129" s="1" t="s">
        <v>64</v>
      </c>
      <c r="AK129" s="1" t="s">
        <v>59</v>
      </c>
      <c r="AL129" s="1" t="s">
        <v>1659</v>
      </c>
      <c r="AM129" s="1" t="s">
        <v>1309</v>
      </c>
      <c r="AN129" s="1" t="s">
        <v>1346</v>
      </c>
      <c r="AO129" s="1" t="s">
        <v>1564</v>
      </c>
      <c r="AP129" s="1" t="s">
        <v>1312</v>
      </c>
      <c r="AQ129" s="1" t="s">
        <v>1488</v>
      </c>
      <c r="AR129" s="1" t="s">
        <v>1346</v>
      </c>
      <c r="AS129" s="1" t="s">
        <v>1346</v>
      </c>
      <c r="AT129" s="1" t="s">
        <v>1301</v>
      </c>
      <c r="AU129" s="1" t="s">
        <v>1346</v>
      </c>
      <c r="AV129" s="1" t="s">
        <v>1346</v>
      </c>
      <c r="AW129" s="1" t="s">
        <v>1301</v>
      </c>
      <c r="AX129" s="1" t="s">
        <v>1301</v>
      </c>
      <c r="AY129" s="1" t="s">
        <v>1301</v>
      </c>
      <c r="AZ129" s="1" t="s">
        <v>1301</v>
      </c>
      <c r="BA129" s="1" t="s">
        <v>1301</v>
      </c>
      <c r="BB129" s="1" t="s">
        <v>1301</v>
      </c>
      <c r="BC129" s="1" t="s">
        <v>64</v>
      </c>
      <c r="BD129" s="1" t="s">
        <v>1369</v>
      </c>
      <c r="BE129" s="1" t="s">
        <v>1315</v>
      </c>
      <c r="BF129" s="1" t="s">
        <v>509</v>
      </c>
      <c r="BG129" s="1"/>
    </row>
    <row r="130" spans="1:59">
      <c r="A130" s="1">
        <v>127</v>
      </c>
      <c r="B130" s="1" t="s">
        <v>1298</v>
      </c>
      <c r="C130" s="1" t="s">
        <v>1299</v>
      </c>
      <c r="D130" s="1" t="s">
        <v>54</v>
      </c>
      <c r="E130" s="1" t="s">
        <v>564</v>
      </c>
      <c r="F130" s="1" t="s">
        <v>51</v>
      </c>
      <c r="G130" s="1" t="s">
        <v>440</v>
      </c>
      <c r="H130" s="1" t="s">
        <v>469</v>
      </c>
      <c r="I130" s="1" t="s">
        <v>1675</v>
      </c>
      <c r="J130" s="1" t="s">
        <v>393</v>
      </c>
      <c r="K130" s="1">
        <v>100</v>
      </c>
      <c r="L130" s="1">
        <v>100</v>
      </c>
      <c r="M130" s="1">
        <v>100</v>
      </c>
      <c r="N130" s="1">
        <v>0</v>
      </c>
      <c r="O130" s="1">
        <v>100</v>
      </c>
      <c r="P130" s="1">
        <v>0</v>
      </c>
      <c r="Q130" s="1">
        <v>0</v>
      </c>
      <c r="R130" s="1">
        <v>0</v>
      </c>
      <c r="S130" s="1">
        <v>100</v>
      </c>
      <c r="T130" s="1" t="s">
        <v>1301</v>
      </c>
      <c r="U130" s="1" t="s">
        <v>1302</v>
      </c>
      <c r="V130" s="1" t="s">
        <v>1303</v>
      </c>
      <c r="W130" s="1" t="s">
        <v>64</v>
      </c>
      <c r="X130" s="1" t="s">
        <v>59</v>
      </c>
      <c r="Y130" s="1" t="s">
        <v>59</v>
      </c>
      <c r="Z130" s="1" t="s">
        <v>1328</v>
      </c>
      <c r="AA130" s="1" t="s">
        <v>59</v>
      </c>
      <c r="AB130" s="1" t="s">
        <v>138</v>
      </c>
      <c r="AC130" s="1" t="s">
        <v>513</v>
      </c>
      <c r="AD130" s="1" t="s">
        <v>59</v>
      </c>
      <c r="AE130" s="1" t="s">
        <v>1318</v>
      </c>
      <c r="AF130" s="1" t="s">
        <v>1430</v>
      </c>
      <c r="AG130" s="1" t="s">
        <v>1320</v>
      </c>
      <c r="AH130" s="1" t="s">
        <v>1331</v>
      </c>
      <c r="AI130" s="1" t="s">
        <v>564</v>
      </c>
      <c r="AJ130" s="1" t="s">
        <v>64</v>
      </c>
      <c r="AK130" s="1" t="s">
        <v>59</v>
      </c>
      <c r="AL130" s="1" t="s">
        <v>1333</v>
      </c>
      <c r="AM130" s="1" t="s">
        <v>1309</v>
      </c>
      <c r="AN130" s="1" t="s">
        <v>1369</v>
      </c>
      <c r="AO130" s="1" t="s">
        <v>1335</v>
      </c>
      <c r="AP130" s="1" t="s">
        <v>1312</v>
      </c>
      <c r="AQ130" s="1" t="s">
        <v>1421</v>
      </c>
      <c r="AR130" s="1" t="s">
        <v>1369</v>
      </c>
      <c r="AS130" s="1" t="s">
        <v>1369</v>
      </c>
      <c r="AT130" s="1" t="s">
        <v>1301</v>
      </c>
      <c r="AU130" s="1" t="s">
        <v>1369</v>
      </c>
      <c r="AV130" s="1" t="s">
        <v>1301</v>
      </c>
      <c r="AW130" s="1" t="s">
        <v>1301</v>
      </c>
      <c r="AX130" s="1" t="s">
        <v>1301</v>
      </c>
      <c r="AY130" s="1" t="s">
        <v>1369</v>
      </c>
      <c r="AZ130" s="1" t="s">
        <v>1301</v>
      </c>
      <c r="BA130" s="1" t="s">
        <v>1301</v>
      </c>
      <c r="BB130" s="1" t="s">
        <v>1301</v>
      </c>
      <c r="BC130" s="1" t="s">
        <v>64</v>
      </c>
      <c r="BD130" s="1" t="s">
        <v>1676</v>
      </c>
      <c r="BE130" s="1" t="s">
        <v>1315</v>
      </c>
      <c r="BF130" s="1" t="s">
        <v>511</v>
      </c>
      <c r="BG130" s="1"/>
    </row>
    <row r="131" spans="1:59">
      <c r="A131" s="1">
        <v>128</v>
      </c>
      <c r="B131" s="1" t="s">
        <v>1298</v>
      </c>
      <c r="C131" s="1" t="s">
        <v>1299</v>
      </c>
      <c r="D131" s="1" t="s">
        <v>54</v>
      </c>
      <c r="E131" s="1" t="s">
        <v>564</v>
      </c>
      <c r="F131" s="1" t="s">
        <v>51</v>
      </c>
      <c r="G131" s="1" t="s">
        <v>440</v>
      </c>
      <c r="H131" s="1" t="s">
        <v>469</v>
      </c>
      <c r="I131" s="1" t="s">
        <v>1677</v>
      </c>
      <c r="J131" s="1" t="s">
        <v>407</v>
      </c>
      <c r="K131" s="1">
        <v>100</v>
      </c>
      <c r="L131" s="1">
        <v>100</v>
      </c>
      <c r="M131" s="1">
        <v>100</v>
      </c>
      <c r="N131" s="1">
        <v>0</v>
      </c>
      <c r="O131" s="1">
        <v>100</v>
      </c>
      <c r="P131" s="1">
        <v>0</v>
      </c>
      <c r="Q131" s="1">
        <v>0</v>
      </c>
      <c r="R131" s="1">
        <v>0</v>
      </c>
      <c r="S131" s="1">
        <v>100</v>
      </c>
      <c r="T131" s="1" t="s">
        <v>1301</v>
      </c>
      <c r="U131" s="1" t="s">
        <v>1302</v>
      </c>
      <c r="V131" s="1" t="s">
        <v>1303</v>
      </c>
      <c r="W131" s="1" t="s">
        <v>64</v>
      </c>
      <c r="X131" s="1" t="s">
        <v>59</v>
      </c>
      <c r="Y131" s="1" t="s">
        <v>59</v>
      </c>
      <c r="Z131" s="1" t="s">
        <v>1166</v>
      </c>
      <c r="AA131" s="1" t="s">
        <v>59</v>
      </c>
      <c r="AB131" s="1" t="s">
        <v>404</v>
      </c>
      <c r="AC131" s="1" t="s">
        <v>516</v>
      </c>
      <c r="AD131" s="1" t="s">
        <v>59</v>
      </c>
      <c r="AE131" s="1" t="s">
        <v>1318</v>
      </c>
      <c r="AF131" s="1" t="s">
        <v>1430</v>
      </c>
      <c r="AG131" s="1" t="s">
        <v>1633</v>
      </c>
      <c r="AH131" s="1" t="s">
        <v>1331</v>
      </c>
      <c r="AI131" s="1" t="s">
        <v>564</v>
      </c>
      <c r="AJ131" s="1" t="s">
        <v>64</v>
      </c>
      <c r="AK131" s="1" t="s">
        <v>59</v>
      </c>
      <c r="AL131" s="1" t="s">
        <v>1382</v>
      </c>
      <c r="AM131" s="1" t="s">
        <v>1309</v>
      </c>
      <c r="AN131" s="1" t="s">
        <v>1369</v>
      </c>
      <c r="AO131" s="1" t="s">
        <v>1335</v>
      </c>
      <c r="AP131" s="1" t="s">
        <v>1312</v>
      </c>
      <c r="AQ131" s="1" t="s">
        <v>1421</v>
      </c>
      <c r="AR131" s="1" t="s">
        <v>1369</v>
      </c>
      <c r="AS131" s="1" t="s">
        <v>1369</v>
      </c>
      <c r="AT131" s="1" t="s">
        <v>1301</v>
      </c>
      <c r="AU131" s="1" t="s">
        <v>1369</v>
      </c>
      <c r="AV131" s="1" t="s">
        <v>1301</v>
      </c>
      <c r="AW131" s="1" t="s">
        <v>1301</v>
      </c>
      <c r="AX131" s="1" t="s">
        <v>1301</v>
      </c>
      <c r="AY131" s="1" t="s">
        <v>1369</v>
      </c>
      <c r="AZ131" s="1" t="s">
        <v>1301</v>
      </c>
      <c r="BA131" s="1" t="s">
        <v>1301</v>
      </c>
      <c r="BB131" s="1" t="s">
        <v>1301</v>
      </c>
      <c r="BC131" s="1" t="s">
        <v>64</v>
      </c>
      <c r="BD131" s="1" t="s">
        <v>1326</v>
      </c>
      <c r="BE131" s="1" t="s">
        <v>1315</v>
      </c>
      <c r="BF131" s="1" t="s">
        <v>514</v>
      </c>
      <c r="BG131" s="1"/>
    </row>
    <row r="132" spans="1:59">
      <c r="A132" s="1">
        <v>129</v>
      </c>
      <c r="B132" s="1" t="s">
        <v>1298</v>
      </c>
      <c r="C132" s="1" t="s">
        <v>1299</v>
      </c>
      <c r="D132" s="1" t="s">
        <v>54</v>
      </c>
      <c r="E132" s="1" t="s">
        <v>564</v>
      </c>
      <c r="F132" s="1" t="s">
        <v>51</v>
      </c>
      <c r="G132" s="1" t="s">
        <v>440</v>
      </c>
      <c r="H132" s="1" t="s">
        <v>469</v>
      </c>
      <c r="I132" s="1" t="s">
        <v>1678</v>
      </c>
      <c r="J132" s="1" t="s">
        <v>519</v>
      </c>
      <c r="K132" s="1">
        <v>250</v>
      </c>
      <c r="L132" s="1">
        <v>250</v>
      </c>
      <c r="M132" s="1">
        <v>250</v>
      </c>
      <c r="N132" s="1">
        <v>0</v>
      </c>
      <c r="O132" s="1">
        <v>250</v>
      </c>
      <c r="P132" s="1">
        <v>50</v>
      </c>
      <c r="Q132" s="1">
        <v>0</v>
      </c>
      <c r="R132" s="1">
        <v>0</v>
      </c>
      <c r="S132" s="1">
        <v>200</v>
      </c>
      <c r="T132" s="1" t="s">
        <v>1301</v>
      </c>
      <c r="U132" s="1" t="s">
        <v>1302</v>
      </c>
      <c r="V132" s="1" t="s">
        <v>1303</v>
      </c>
      <c r="W132" s="1" t="s">
        <v>64</v>
      </c>
      <c r="X132" s="1" t="s">
        <v>59</v>
      </c>
      <c r="Y132" s="1" t="s">
        <v>59</v>
      </c>
      <c r="Z132" s="1" t="s">
        <v>1166</v>
      </c>
      <c r="AA132" s="1" t="s">
        <v>64</v>
      </c>
      <c r="AB132" s="1" t="s">
        <v>160</v>
      </c>
      <c r="AC132" s="1" t="s">
        <v>519</v>
      </c>
      <c r="AD132" s="1" t="s">
        <v>59</v>
      </c>
      <c r="AE132" s="1" t="s">
        <v>1318</v>
      </c>
      <c r="AF132" s="1" t="s">
        <v>1329</v>
      </c>
      <c r="AG132" s="1" t="s">
        <v>1558</v>
      </c>
      <c r="AH132" s="1" t="s">
        <v>1321</v>
      </c>
      <c r="AI132" s="1" t="s">
        <v>564</v>
      </c>
      <c r="AJ132" s="1" t="s">
        <v>64</v>
      </c>
      <c r="AK132" s="1" t="s">
        <v>59</v>
      </c>
      <c r="AL132" s="1" t="s">
        <v>1458</v>
      </c>
      <c r="AM132" s="1" t="s">
        <v>1309</v>
      </c>
      <c r="AN132" s="1" t="s">
        <v>1679</v>
      </c>
      <c r="AO132" s="1" t="s">
        <v>1351</v>
      </c>
      <c r="AP132" s="1" t="s">
        <v>1312</v>
      </c>
      <c r="AQ132" s="1" t="s">
        <v>1352</v>
      </c>
      <c r="AR132" s="1" t="s">
        <v>1679</v>
      </c>
      <c r="AS132" s="1" t="s">
        <v>1679</v>
      </c>
      <c r="AT132" s="1" t="s">
        <v>1301</v>
      </c>
      <c r="AU132" s="1" t="s">
        <v>1679</v>
      </c>
      <c r="AV132" s="1" t="s">
        <v>1323</v>
      </c>
      <c r="AW132" s="1" t="s">
        <v>1301</v>
      </c>
      <c r="AX132" s="1" t="s">
        <v>1301</v>
      </c>
      <c r="AY132" s="1" t="s">
        <v>1393</v>
      </c>
      <c r="AZ132" s="1" t="s">
        <v>1301</v>
      </c>
      <c r="BA132" s="1" t="s">
        <v>1301</v>
      </c>
      <c r="BB132" s="1" t="s">
        <v>1301</v>
      </c>
      <c r="BC132" s="1" t="s">
        <v>64</v>
      </c>
      <c r="BD132" s="1" t="s">
        <v>1455</v>
      </c>
      <c r="BE132" s="1" t="s">
        <v>1315</v>
      </c>
      <c r="BF132" s="1" t="s">
        <v>517</v>
      </c>
      <c r="BG132" s="1"/>
    </row>
    <row r="133" spans="1:59">
      <c r="A133" s="1">
        <v>130</v>
      </c>
      <c r="B133" s="1" t="s">
        <v>1298</v>
      </c>
      <c r="C133" s="1" t="s">
        <v>1299</v>
      </c>
      <c r="D133" s="1" t="s">
        <v>54</v>
      </c>
      <c r="E133" s="1" t="s">
        <v>564</v>
      </c>
      <c r="F133" s="1" t="s">
        <v>51</v>
      </c>
      <c r="G133" s="1" t="s">
        <v>440</v>
      </c>
      <c r="H133" s="1" t="s">
        <v>469</v>
      </c>
      <c r="I133" s="1" t="s">
        <v>1680</v>
      </c>
      <c r="J133" s="1" t="s">
        <v>522</v>
      </c>
      <c r="K133" s="1">
        <v>100</v>
      </c>
      <c r="L133" s="1">
        <v>100</v>
      </c>
      <c r="M133" s="1">
        <v>100</v>
      </c>
      <c r="N133" s="1">
        <v>0</v>
      </c>
      <c r="O133" s="1">
        <v>100</v>
      </c>
      <c r="P133" s="1">
        <v>0</v>
      </c>
      <c r="Q133" s="1">
        <v>100</v>
      </c>
      <c r="R133" s="1">
        <v>0</v>
      </c>
      <c r="S133" s="1">
        <v>0</v>
      </c>
      <c r="T133" s="1" t="s">
        <v>1301</v>
      </c>
      <c r="U133" s="1" t="s">
        <v>1302</v>
      </c>
      <c r="V133" s="1" t="s">
        <v>1303</v>
      </c>
      <c r="W133" s="1" t="s">
        <v>64</v>
      </c>
      <c r="X133" s="1" t="s">
        <v>59</v>
      </c>
      <c r="Y133" s="1" t="s">
        <v>59</v>
      </c>
      <c r="Z133" s="1" t="s">
        <v>1166</v>
      </c>
      <c r="AA133" s="1" t="s">
        <v>59</v>
      </c>
      <c r="AB133" s="1" t="s">
        <v>192</v>
      </c>
      <c r="AC133" s="1" t="s">
        <v>523</v>
      </c>
      <c r="AD133" s="1" t="s">
        <v>59</v>
      </c>
      <c r="AE133" s="1" t="s">
        <v>1318</v>
      </c>
      <c r="AF133" s="1" t="s">
        <v>1487</v>
      </c>
      <c r="AG133" s="1" t="s">
        <v>1395</v>
      </c>
      <c r="AH133" s="1" t="s">
        <v>1420</v>
      </c>
      <c r="AI133" s="1" t="s">
        <v>564</v>
      </c>
      <c r="AJ133" s="1" t="s">
        <v>64</v>
      </c>
      <c r="AK133" s="1" t="s">
        <v>59</v>
      </c>
      <c r="AL133" s="1" t="s">
        <v>1311</v>
      </c>
      <c r="AM133" s="1" t="s">
        <v>1309</v>
      </c>
      <c r="AN133" s="1" t="s">
        <v>1369</v>
      </c>
      <c r="AO133" s="1" t="s">
        <v>1403</v>
      </c>
      <c r="AP133" s="1" t="s">
        <v>1312</v>
      </c>
      <c r="AQ133" s="1" t="s">
        <v>1405</v>
      </c>
      <c r="AR133" s="1" t="s">
        <v>1369</v>
      </c>
      <c r="AS133" s="1" t="s">
        <v>1369</v>
      </c>
      <c r="AT133" s="1" t="s">
        <v>1301</v>
      </c>
      <c r="AU133" s="1" t="s">
        <v>1369</v>
      </c>
      <c r="AV133" s="1" t="s">
        <v>1301</v>
      </c>
      <c r="AW133" s="1" t="s">
        <v>1369</v>
      </c>
      <c r="AX133" s="1" t="s">
        <v>1301</v>
      </c>
      <c r="AY133" s="1" t="s">
        <v>1301</v>
      </c>
      <c r="AZ133" s="1" t="s">
        <v>1301</v>
      </c>
      <c r="BA133" s="1" t="s">
        <v>1301</v>
      </c>
      <c r="BB133" s="1" t="s">
        <v>1301</v>
      </c>
      <c r="BC133" s="1" t="s">
        <v>64</v>
      </c>
      <c r="BD133" s="1" t="s">
        <v>1353</v>
      </c>
      <c r="BE133" s="1" t="s">
        <v>1315</v>
      </c>
      <c r="BF133" s="1" t="s">
        <v>520</v>
      </c>
      <c r="BG133" s="1"/>
    </row>
    <row r="134" spans="1:59">
      <c r="A134" s="1">
        <v>131</v>
      </c>
      <c r="B134" s="1" t="s">
        <v>1298</v>
      </c>
      <c r="C134" s="1" t="s">
        <v>1299</v>
      </c>
      <c r="D134" s="1" t="s">
        <v>54</v>
      </c>
      <c r="E134" s="1" t="s">
        <v>564</v>
      </c>
      <c r="F134" s="1" t="s">
        <v>51</v>
      </c>
      <c r="G134" s="1" t="s">
        <v>440</v>
      </c>
      <c r="H134" s="1" t="s">
        <v>469</v>
      </c>
      <c r="I134" s="1" t="s">
        <v>1681</v>
      </c>
      <c r="J134" s="1" t="s">
        <v>526</v>
      </c>
      <c r="K134" s="1">
        <v>50</v>
      </c>
      <c r="L134" s="1">
        <v>50</v>
      </c>
      <c r="M134" s="1">
        <v>50</v>
      </c>
      <c r="N134" s="1">
        <v>0</v>
      </c>
      <c r="O134" s="1">
        <v>50</v>
      </c>
      <c r="P134" s="1">
        <v>50</v>
      </c>
      <c r="Q134" s="1">
        <v>0</v>
      </c>
      <c r="R134" s="1">
        <v>0</v>
      </c>
      <c r="S134" s="1">
        <v>0</v>
      </c>
      <c r="T134" s="1" t="s">
        <v>1301</v>
      </c>
      <c r="U134" s="1" t="s">
        <v>1302</v>
      </c>
      <c r="V134" s="1" t="s">
        <v>1303</v>
      </c>
      <c r="W134" s="1" t="s">
        <v>64</v>
      </c>
      <c r="X134" s="1" t="s">
        <v>59</v>
      </c>
      <c r="Y134" s="1" t="s">
        <v>59</v>
      </c>
      <c r="Z134" s="1" t="s">
        <v>1166</v>
      </c>
      <c r="AA134" s="1" t="s">
        <v>59</v>
      </c>
      <c r="AB134" s="1" t="s">
        <v>160</v>
      </c>
      <c r="AC134" s="1" t="s">
        <v>526</v>
      </c>
      <c r="AD134" s="1" t="s">
        <v>59</v>
      </c>
      <c r="AE134" s="1" t="s">
        <v>1305</v>
      </c>
      <c r="AF134" s="1" t="s">
        <v>57</v>
      </c>
      <c r="AG134" s="1" t="s">
        <v>1307</v>
      </c>
      <c r="AH134" s="1" t="s">
        <v>57</v>
      </c>
      <c r="AI134" s="1" t="s">
        <v>564</v>
      </c>
      <c r="AJ134" s="1" t="s">
        <v>64</v>
      </c>
      <c r="AK134" s="1" t="s">
        <v>59</v>
      </c>
      <c r="AL134" s="1" t="s">
        <v>1363</v>
      </c>
      <c r="AM134" s="1" t="s">
        <v>1309</v>
      </c>
      <c r="AN134" s="1" t="s">
        <v>1323</v>
      </c>
      <c r="AO134" s="1" t="s">
        <v>1373</v>
      </c>
      <c r="AP134" s="1" t="s">
        <v>1312</v>
      </c>
      <c r="AQ134" s="1" t="s">
        <v>1322</v>
      </c>
      <c r="AR134" s="1" t="s">
        <v>1323</v>
      </c>
      <c r="AS134" s="1" t="s">
        <v>1323</v>
      </c>
      <c r="AT134" s="1" t="s">
        <v>1301</v>
      </c>
      <c r="AU134" s="1" t="s">
        <v>1323</v>
      </c>
      <c r="AV134" s="1" t="s">
        <v>1323</v>
      </c>
      <c r="AW134" s="1" t="s">
        <v>1301</v>
      </c>
      <c r="AX134" s="1" t="s">
        <v>1301</v>
      </c>
      <c r="AY134" s="1" t="s">
        <v>1301</v>
      </c>
      <c r="AZ134" s="1" t="s">
        <v>1301</v>
      </c>
      <c r="BA134" s="1" t="s">
        <v>1301</v>
      </c>
      <c r="BB134" s="1" t="s">
        <v>1301</v>
      </c>
      <c r="BC134" s="1" t="s">
        <v>64</v>
      </c>
      <c r="BD134" s="1" t="s">
        <v>1393</v>
      </c>
      <c r="BE134" s="1" t="s">
        <v>1315</v>
      </c>
      <c r="BF134" s="1" t="s">
        <v>524</v>
      </c>
      <c r="BG134" s="1"/>
    </row>
    <row r="135" spans="1:59">
      <c r="A135" s="1">
        <v>132</v>
      </c>
      <c r="B135" s="1" t="s">
        <v>1298</v>
      </c>
      <c r="C135" s="1" t="s">
        <v>1299</v>
      </c>
      <c r="D135" s="1" t="s">
        <v>54</v>
      </c>
      <c r="E135" s="1" t="s">
        <v>564</v>
      </c>
      <c r="F135" s="1" t="s">
        <v>51</v>
      </c>
      <c r="G135" s="1" t="s">
        <v>440</v>
      </c>
      <c r="H135" s="1" t="s">
        <v>469</v>
      </c>
      <c r="I135" s="1" t="s">
        <v>1682</v>
      </c>
      <c r="J135" s="1" t="s">
        <v>529</v>
      </c>
      <c r="K135" s="1">
        <v>65</v>
      </c>
      <c r="L135" s="1">
        <v>65</v>
      </c>
      <c r="M135" s="1">
        <v>65</v>
      </c>
      <c r="N135" s="1">
        <v>0</v>
      </c>
      <c r="O135" s="1">
        <v>65</v>
      </c>
      <c r="P135" s="1">
        <v>65</v>
      </c>
      <c r="Q135" s="1">
        <v>0</v>
      </c>
      <c r="R135" s="1">
        <v>0</v>
      </c>
      <c r="S135" s="1">
        <v>0</v>
      </c>
      <c r="T135" s="1" t="s">
        <v>1301</v>
      </c>
      <c r="U135" s="1" t="s">
        <v>1302</v>
      </c>
      <c r="V135" s="1" t="s">
        <v>1303</v>
      </c>
      <c r="W135" s="1" t="s">
        <v>64</v>
      </c>
      <c r="X135" s="1" t="s">
        <v>59</v>
      </c>
      <c r="Y135" s="1" t="s">
        <v>59</v>
      </c>
      <c r="Z135" s="1" t="s">
        <v>1317</v>
      </c>
      <c r="AA135" s="1" t="s">
        <v>64</v>
      </c>
      <c r="AB135" s="1" t="s">
        <v>160</v>
      </c>
      <c r="AC135" s="1" t="s">
        <v>529</v>
      </c>
      <c r="AD135" s="1" t="s">
        <v>59</v>
      </c>
      <c r="AE135" s="1" t="s">
        <v>1318</v>
      </c>
      <c r="AF135" s="1" t="s">
        <v>1329</v>
      </c>
      <c r="AG135" s="1" t="s">
        <v>1395</v>
      </c>
      <c r="AH135" s="1" t="s">
        <v>1350</v>
      </c>
      <c r="AI135" s="1" t="s">
        <v>1373</v>
      </c>
      <c r="AJ135" s="1" t="s">
        <v>64</v>
      </c>
      <c r="AK135" s="1" t="s">
        <v>59</v>
      </c>
      <c r="AL135" s="1" t="s">
        <v>1325</v>
      </c>
      <c r="AM135" s="1" t="s">
        <v>1309</v>
      </c>
      <c r="AN135" s="1" t="s">
        <v>1361</v>
      </c>
      <c r="AO135" s="1" t="s">
        <v>1471</v>
      </c>
      <c r="AP135" s="1" t="s">
        <v>1312</v>
      </c>
      <c r="AQ135" s="1" t="s">
        <v>1490</v>
      </c>
      <c r="AR135" s="1" t="s">
        <v>1361</v>
      </c>
      <c r="AS135" s="1" t="s">
        <v>1361</v>
      </c>
      <c r="AT135" s="1" t="s">
        <v>1301</v>
      </c>
      <c r="AU135" s="1" t="s">
        <v>1361</v>
      </c>
      <c r="AV135" s="1" t="s">
        <v>1361</v>
      </c>
      <c r="AW135" s="1" t="s">
        <v>1301</v>
      </c>
      <c r="AX135" s="1" t="s">
        <v>1301</v>
      </c>
      <c r="AY135" s="1" t="s">
        <v>1301</v>
      </c>
      <c r="AZ135" s="1" t="s">
        <v>1301</v>
      </c>
      <c r="BA135" s="1" t="s">
        <v>1301</v>
      </c>
      <c r="BB135" s="1" t="s">
        <v>1301</v>
      </c>
      <c r="BC135" s="1" t="s">
        <v>64</v>
      </c>
      <c r="BD135" s="1" t="s">
        <v>1683</v>
      </c>
      <c r="BE135" s="1" t="s">
        <v>1315</v>
      </c>
      <c r="BF135" s="1" t="s">
        <v>527</v>
      </c>
      <c r="BG135" s="1"/>
    </row>
    <row r="136" spans="1:59">
      <c r="A136" s="1">
        <v>133</v>
      </c>
      <c r="B136" s="1" t="s">
        <v>1298</v>
      </c>
      <c r="C136" s="1" t="s">
        <v>1299</v>
      </c>
      <c r="D136" s="1" t="s">
        <v>54</v>
      </c>
      <c r="E136" s="1" t="s">
        <v>564</v>
      </c>
      <c r="F136" s="1" t="s">
        <v>51</v>
      </c>
      <c r="G136" s="1" t="s">
        <v>440</v>
      </c>
      <c r="H136" s="1" t="s">
        <v>469</v>
      </c>
      <c r="I136" s="1" t="s">
        <v>1684</v>
      </c>
      <c r="J136" s="1" t="s">
        <v>126</v>
      </c>
      <c r="K136" s="1">
        <v>521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 t="s">
        <v>1301</v>
      </c>
      <c r="U136" s="1" t="s">
        <v>1302</v>
      </c>
      <c r="V136" s="1" t="s">
        <v>1303</v>
      </c>
      <c r="W136" s="1" t="s">
        <v>64</v>
      </c>
      <c r="X136" s="1" t="s">
        <v>59</v>
      </c>
      <c r="Y136" s="1" t="s">
        <v>59</v>
      </c>
      <c r="Z136" s="1" t="s">
        <v>1493</v>
      </c>
      <c r="AA136" s="1" t="s">
        <v>59</v>
      </c>
      <c r="AB136" s="1" t="s">
        <v>385</v>
      </c>
      <c r="AC136" s="1" t="s">
        <v>384</v>
      </c>
      <c r="AD136" s="1" t="s">
        <v>64</v>
      </c>
      <c r="AE136" s="1" t="s">
        <v>1463</v>
      </c>
      <c r="AF136" s="1" t="s">
        <v>1464</v>
      </c>
      <c r="AG136" s="1" t="s">
        <v>1344</v>
      </c>
      <c r="AH136" s="1" t="s">
        <v>1685</v>
      </c>
      <c r="AI136" s="1" t="s">
        <v>1344</v>
      </c>
      <c r="AJ136" s="1" t="s">
        <v>64</v>
      </c>
      <c r="AK136" s="1" t="s">
        <v>64</v>
      </c>
      <c r="AL136" s="1" t="s">
        <v>1311</v>
      </c>
      <c r="AM136" s="1" t="s">
        <v>1309</v>
      </c>
      <c r="AN136" s="1" t="s">
        <v>1686</v>
      </c>
      <c r="AO136" s="1" t="s">
        <v>1581</v>
      </c>
      <c r="AP136" s="1" t="s">
        <v>1470</v>
      </c>
      <c r="AQ136" s="1" t="s">
        <v>1687</v>
      </c>
      <c r="AR136" s="1" t="s">
        <v>564</v>
      </c>
      <c r="AS136" s="1" t="s">
        <v>564</v>
      </c>
      <c r="AT136" s="1" t="s">
        <v>564</v>
      </c>
      <c r="AU136" s="1" t="s">
        <v>564</v>
      </c>
      <c r="AV136" s="1" t="s">
        <v>1301</v>
      </c>
      <c r="AW136" s="1" t="s">
        <v>1301</v>
      </c>
      <c r="AX136" s="1" t="s">
        <v>1301</v>
      </c>
      <c r="AY136" s="1" t="s">
        <v>1301</v>
      </c>
      <c r="AZ136" s="1" t="s">
        <v>1301</v>
      </c>
      <c r="BA136" s="1" t="s">
        <v>1301</v>
      </c>
      <c r="BB136" s="1" t="s">
        <v>564</v>
      </c>
      <c r="BC136" s="1" t="s">
        <v>64</v>
      </c>
      <c r="BD136" s="1" t="s">
        <v>1472</v>
      </c>
      <c r="BE136" s="1" t="s">
        <v>1445</v>
      </c>
      <c r="BF136" s="1" t="s">
        <v>530</v>
      </c>
      <c r="BG136" s="1"/>
    </row>
    <row r="137" spans="1:59">
      <c r="A137" s="1">
        <v>134</v>
      </c>
      <c r="B137" s="1" t="s">
        <v>1298</v>
      </c>
      <c r="C137" s="1" t="s">
        <v>1299</v>
      </c>
      <c r="D137" s="1" t="s">
        <v>54</v>
      </c>
      <c r="E137" s="1" t="s">
        <v>564</v>
      </c>
      <c r="F137" s="1" t="s">
        <v>51</v>
      </c>
      <c r="G137" s="1" t="s">
        <v>440</v>
      </c>
      <c r="H137" s="1" t="s">
        <v>535</v>
      </c>
      <c r="I137" s="1" t="s">
        <v>1688</v>
      </c>
      <c r="J137" s="1" t="s">
        <v>536</v>
      </c>
      <c r="K137" s="1">
        <v>45</v>
      </c>
      <c r="L137" s="1">
        <v>45</v>
      </c>
      <c r="M137" s="1">
        <v>45</v>
      </c>
      <c r="N137" s="1">
        <v>0</v>
      </c>
      <c r="O137" s="1">
        <v>45</v>
      </c>
      <c r="P137" s="1">
        <v>45</v>
      </c>
      <c r="Q137" s="1">
        <v>0</v>
      </c>
      <c r="R137" s="1">
        <v>0</v>
      </c>
      <c r="S137" s="1">
        <v>0</v>
      </c>
      <c r="T137" s="1" t="s">
        <v>1301</v>
      </c>
      <c r="U137" s="1" t="s">
        <v>1302</v>
      </c>
      <c r="V137" s="1" t="s">
        <v>1303</v>
      </c>
      <c r="W137" s="1" t="s">
        <v>64</v>
      </c>
      <c r="X137" s="1" t="s">
        <v>59</v>
      </c>
      <c r="Y137" s="1" t="s">
        <v>59</v>
      </c>
      <c r="Z137" s="1" t="s">
        <v>1317</v>
      </c>
      <c r="AA137" s="1" t="s">
        <v>64</v>
      </c>
      <c r="AB137" s="1" t="s">
        <v>111</v>
      </c>
      <c r="AC137" s="1" t="s">
        <v>225</v>
      </c>
      <c r="AD137" s="1" t="s">
        <v>59</v>
      </c>
      <c r="AE137" s="1" t="s">
        <v>1305</v>
      </c>
      <c r="AF137" s="1" t="s">
        <v>57</v>
      </c>
      <c r="AG137" s="1" t="s">
        <v>1344</v>
      </c>
      <c r="AH137" s="1" t="s">
        <v>1350</v>
      </c>
      <c r="AI137" s="1" t="s">
        <v>564</v>
      </c>
      <c r="AJ137" s="1" t="s">
        <v>64</v>
      </c>
      <c r="AK137" s="1" t="s">
        <v>59</v>
      </c>
      <c r="AL137" s="1" t="s">
        <v>1471</v>
      </c>
      <c r="AM137" s="1" t="s">
        <v>1309</v>
      </c>
      <c r="AN137" s="1" t="s">
        <v>1437</v>
      </c>
      <c r="AO137" s="1" t="s">
        <v>1659</v>
      </c>
      <c r="AP137" s="1" t="s">
        <v>1312</v>
      </c>
      <c r="AQ137" s="1" t="s">
        <v>1564</v>
      </c>
      <c r="AR137" s="1" t="s">
        <v>1437</v>
      </c>
      <c r="AS137" s="1" t="s">
        <v>1437</v>
      </c>
      <c r="AT137" s="1" t="s">
        <v>1301</v>
      </c>
      <c r="AU137" s="1" t="s">
        <v>1437</v>
      </c>
      <c r="AV137" s="1" t="s">
        <v>1437</v>
      </c>
      <c r="AW137" s="1" t="s">
        <v>1301</v>
      </c>
      <c r="AX137" s="1" t="s">
        <v>1301</v>
      </c>
      <c r="AY137" s="1" t="s">
        <v>1301</v>
      </c>
      <c r="AZ137" s="1" t="s">
        <v>1301</v>
      </c>
      <c r="BA137" s="1" t="s">
        <v>1301</v>
      </c>
      <c r="BB137" s="1" t="s">
        <v>1301</v>
      </c>
      <c r="BC137" s="1" t="s">
        <v>64</v>
      </c>
      <c r="BD137" s="1" t="s">
        <v>1689</v>
      </c>
      <c r="BE137" s="1" t="s">
        <v>1445</v>
      </c>
      <c r="BF137" s="1" t="s">
        <v>533</v>
      </c>
      <c r="BG137" s="1"/>
    </row>
    <row r="138" spans="1:59">
      <c r="A138" s="1">
        <v>135</v>
      </c>
      <c r="B138" s="1" t="s">
        <v>1298</v>
      </c>
      <c r="C138" s="1" t="s">
        <v>1299</v>
      </c>
      <c r="D138" s="1" t="s">
        <v>54</v>
      </c>
      <c r="E138" s="1" t="s">
        <v>564</v>
      </c>
      <c r="F138" s="1" t="s">
        <v>51</v>
      </c>
      <c r="G138" s="1" t="s">
        <v>440</v>
      </c>
      <c r="H138" s="1" t="s">
        <v>535</v>
      </c>
      <c r="I138" s="1" t="s">
        <v>1690</v>
      </c>
      <c r="J138" s="1" t="s">
        <v>539</v>
      </c>
      <c r="K138" s="1">
        <v>60</v>
      </c>
      <c r="L138" s="1">
        <v>60</v>
      </c>
      <c r="M138" s="1">
        <v>60</v>
      </c>
      <c r="N138" s="1">
        <v>0</v>
      </c>
      <c r="O138" s="1">
        <v>60</v>
      </c>
      <c r="P138" s="1">
        <v>60</v>
      </c>
      <c r="Q138" s="1">
        <v>0</v>
      </c>
      <c r="R138" s="1">
        <v>0</v>
      </c>
      <c r="S138" s="1">
        <v>0</v>
      </c>
      <c r="T138" s="1" t="s">
        <v>1301</v>
      </c>
      <c r="U138" s="1" t="s">
        <v>1302</v>
      </c>
      <c r="V138" s="1" t="s">
        <v>1303</v>
      </c>
      <c r="W138" s="1" t="s">
        <v>64</v>
      </c>
      <c r="X138" s="1" t="s">
        <v>59</v>
      </c>
      <c r="Y138" s="1" t="s">
        <v>59</v>
      </c>
      <c r="Z138" s="1" t="s">
        <v>1599</v>
      </c>
      <c r="AA138" s="1" t="s">
        <v>59</v>
      </c>
      <c r="AB138" s="1" t="s">
        <v>138</v>
      </c>
      <c r="AC138" s="1" t="s">
        <v>539</v>
      </c>
      <c r="AD138" s="1" t="s">
        <v>59</v>
      </c>
      <c r="AE138" s="1" t="s">
        <v>1305</v>
      </c>
      <c r="AF138" s="1" t="s">
        <v>1306</v>
      </c>
      <c r="AG138" s="1" t="s">
        <v>1307</v>
      </c>
      <c r="AH138" s="1" t="s">
        <v>1350</v>
      </c>
      <c r="AI138" s="1" t="s">
        <v>564</v>
      </c>
      <c r="AJ138" s="1" t="s">
        <v>64</v>
      </c>
      <c r="AK138" s="1" t="s">
        <v>59</v>
      </c>
      <c r="AL138" s="1" t="s">
        <v>1336</v>
      </c>
      <c r="AM138" s="1" t="s">
        <v>1309</v>
      </c>
      <c r="AN138" s="1" t="s">
        <v>1365</v>
      </c>
      <c r="AO138" s="1" t="s">
        <v>1423</v>
      </c>
      <c r="AP138" s="1" t="s">
        <v>1312</v>
      </c>
      <c r="AQ138" s="1" t="s">
        <v>1424</v>
      </c>
      <c r="AR138" s="1" t="s">
        <v>1365</v>
      </c>
      <c r="AS138" s="1" t="s">
        <v>1365</v>
      </c>
      <c r="AT138" s="1" t="s">
        <v>1301</v>
      </c>
      <c r="AU138" s="1" t="s">
        <v>1365</v>
      </c>
      <c r="AV138" s="1" t="s">
        <v>1365</v>
      </c>
      <c r="AW138" s="1" t="s">
        <v>1301</v>
      </c>
      <c r="AX138" s="1" t="s">
        <v>1301</v>
      </c>
      <c r="AY138" s="1" t="s">
        <v>1301</v>
      </c>
      <c r="AZ138" s="1" t="s">
        <v>1301</v>
      </c>
      <c r="BA138" s="1" t="s">
        <v>1301</v>
      </c>
      <c r="BB138" s="1" t="s">
        <v>1301</v>
      </c>
      <c r="BC138" s="1" t="s">
        <v>64</v>
      </c>
      <c r="BD138" s="1" t="s">
        <v>1691</v>
      </c>
      <c r="BE138" s="1" t="s">
        <v>1445</v>
      </c>
      <c r="BF138" s="1" t="s">
        <v>537</v>
      </c>
      <c r="BG138" s="1"/>
    </row>
    <row r="139" spans="1:59">
      <c r="A139" s="1">
        <v>136</v>
      </c>
      <c r="B139" s="1" t="s">
        <v>1298</v>
      </c>
      <c r="C139" s="1" t="s">
        <v>1299</v>
      </c>
      <c r="D139" s="1" t="s">
        <v>54</v>
      </c>
      <c r="E139" s="1" t="s">
        <v>564</v>
      </c>
      <c r="F139" s="1" t="s">
        <v>51</v>
      </c>
      <c r="G139" s="1" t="s">
        <v>440</v>
      </c>
      <c r="H139" s="1" t="s">
        <v>535</v>
      </c>
      <c r="I139" s="1" t="s">
        <v>1692</v>
      </c>
      <c r="J139" s="1" t="s">
        <v>542</v>
      </c>
      <c r="K139" s="1">
        <v>60</v>
      </c>
      <c r="L139" s="1">
        <v>60</v>
      </c>
      <c r="M139" s="1">
        <v>60</v>
      </c>
      <c r="N139" s="1">
        <v>0</v>
      </c>
      <c r="O139" s="1">
        <v>60</v>
      </c>
      <c r="P139" s="1">
        <v>60</v>
      </c>
      <c r="Q139" s="1">
        <v>0</v>
      </c>
      <c r="R139" s="1">
        <v>0</v>
      </c>
      <c r="S139" s="1">
        <v>0</v>
      </c>
      <c r="T139" s="1" t="s">
        <v>1301</v>
      </c>
      <c r="U139" s="1" t="s">
        <v>1302</v>
      </c>
      <c r="V139" s="1" t="s">
        <v>1303</v>
      </c>
      <c r="W139" s="1" t="s">
        <v>64</v>
      </c>
      <c r="X139" s="1" t="s">
        <v>59</v>
      </c>
      <c r="Y139" s="1" t="s">
        <v>59</v>
      </c>
      <c r="Z139" s="1" t="s">
        <v>1412</v>
      </c>
      <c r="AA139" s="1" t="s">
        <v>64</v>
      </c>
      <c r="AB139" s="1" t="s">
        <v>138</v>
      </c>
      <c r="AC139" s="1" t="s">
        <v>543</v>
      </c>
      <c r="AD139" s="1" t="s">
        <v>59</v>
      </c>
      <c r="AE139" s="1" t="s">
        <v>1318</v>
      </c>
      <c r="AF139" s="1" t="s">
        <v>1693</v>
      </c>
      <c r="AG139" s="1" t="s">
        <v>1424</v>
      </c>
      <c r="AH139" s="1" t="s">
        <v>1331</v>
      </c>
      <c r="AI139" s="1" t="s">
        <v>564</v>
      </c>
      <c r="AJ139" s="1" t="s">
        <v>64</v>
      </c>
      <c r="AK139" s="1" t="s">
        <v>59</v>
      </c>
      <c r="AL139" s="1" t="s">
        <v>1423</v>
      </c>
      <c r="AM139" s="1" t="s">
        <v>1309</v>
      </c>
      <c r="AN139" s="1" t="s">
        <v>1365</v>
      </c>
      <c r="AO139" s="1" t="s">
        <v>1424</v>
      </c>
      <c r="AP139" s="1" t="s">
        <v>1312</v>
      </c>
      <c r="AQ139" s="1" t="s">
        <v>1511</v>
      </c>
      <c r="AR139" s="1" t="s">
        <v>1365</v>
      </c>
      <c r="AS139" s="1" t="s">
        <v>1365</v>
      </c>
      <c r="AT139" s="1" t="s">
        <v>1301</v>
      </c>
      <c r="AU139" s="1" t="s">
        <v>1365</v>
      </c>
      <c r="AV139" s="1" t="s">
        <v>1365</v>
      </c>
      <c r="AW139" s="1" t="s">
        <v>1301</v>
      </c>
      <c r="AX139" s="1" t="s">
        <v>1301</v>
      </c>
      <c r="AY139" s="1" t="s">
        <v>1301</v>
      </c>
      <c r="AZ139" s="1" t="s">
        <v>1301</v>
      </c>
      <c r="BA139" s="1" t="s">
        <v>1301</v>
      </c>
      <c r="BB139" s="1" t="s">
        <v>1301</v>
      </c>
      <c r="BC139" s="1" t="s">
        <v>64</v>
      </c>
      <c r="BD139" s="1" t="s">
        <v>1425</v>
      </c>
      <c r="BE139" s="1" t="s">
        <v>1445</v>
      </c>
      <c r="BF139" s="1" t="s">
        <v>540</v>
      </c>
      <c r="BG139" s="1"/>
    </row>
    <row r="140" spans="1:59">
      <c r="A140" s="1">
        <v>137</v>
      </c>
      <c r="B140" s="1" t="s">
        <v>1298</v>
      </c>
      <c r="C140" s="1" t="s">
        <v>1299</v>
      </c>
      <c r="D140" s="1" t="s">
        <v>54</v>
      </c>
      <c r="E140" s="1" t="s">
        <v>564</v>
      </c>
      <c r="F140" s="1" t="s">
        <v>51</v>
      </c>
      <c r="G140" s="1" t="s">
        <v>440</v>
      </c>
      <c r="H140" s="1" t="s">
        <v>535</v>
      </c>
      <c r="I140" s="1" t="s">
        <v>1694</v>
      </c>
      <c r="J140" s="1" t="s">
        <v>546</v>
      </c>
      <c r="K140" s="1">
        <v>15</v>
      </c>
      <c r="L140" s="1">
        <v>15</v>
      </c>
      <c r="M140" s="1">
        <v>15</v>
      </c>
      <c r="N140" s="1">
        <v>0</v>
      </c>
      <c r="O140" s="1">
        <v>15</v>
      </c>
      <c r="P140" s="1">
        <v>15</v>
      </c>
      <c r="Q140" s="1">
        <v>0</v>
      </c>
      <c r="R140" s="1">
        <v>0</v>
      </c>
      <c r="S140" s="1">
        <v>0</v>
      </c>
      <c r="T140" s="1" t="s">
        <v>1301</v>
      </c>
      <c r="U140" s="1" t="s">
        <v>1302</v>
      </c>
      <c r="V140" s="1" t="s">
        <v>1303</v>
      </c>
      <c r="W140" s="1" t="s">
        <v>64</v>
      </c>
      <c r="X140" s="1" t="s">
        <v>59</v>
      </c>
      <c r="Y140" s="1" t="s">
        <v>59</v>
      </c>
      <c r="Z140" s="1" t="s">
        <v>1328</v>
      </c>
      <c r="AA140" s="1" t="s">
        <v>59</v>
      </c>
      <c r="AB140" s="1" t="s">
        <v>258</v>
      </c>
      <c r="AC140" s="1" t="s">
        <v>433</v>
      </c>
      <c r="AD140" s="1" t="s">
        <v>59</v>
      </c>
      <c r="AE140" s="1" t="s">
        <v>1318</v>
      </c>
      <c r="AF140" s="1" t="s">
        <v>1487</v>
      </c>
      <c r="AG140" s="1" t="s">
        <v>1395</v>
      </c>
      <c r="AH140" s="1" t="s">
        <v>1573</v>
      </c>
      <c r="AI140" s="1" t="s">
        <v>1352</v>
      </c>
      <c r="AJ140" s="1" t="s">
        <v>64</v>
      </c>
      <c r="AK140" s="1" t="s">
        <v>59</v>
      </c>
      <c r="AL140" s="1" t="s">
        <v>1322</v>
      </c>
      <c r="AM140" s="1" t="s">
        <v>1309</v>
      </c>
      <c r="AN140" s="1" t="s">
        <v>1695</v>
      </c>
      <c r="AO140" s="1" t="s">
        <v>1324</v>
      </c>
      <c r="AP140" s="1" t="s">
        <v>1312</v>
      </c>
      <c r="AQ140" s="1" t="s">
        <v>1325</v>
      </c>
      <c r="AR140" s="1" t="s">
        <v>1695</v>
      </c>
      <c r="AS140" s="1" t="s">
        <v>1695</v>
      </c>
      <c r="AT140" s="1" t="s">
        <v>1301</v>
      </c>
      <c r="AU140" s="1" t="s">
        <v>1695</v>
      </c>
      <c r="AV140" s="1" t="s">
        <v>1695</v>
      </c>
      <c r="AW140" s="1" t="s">
        <v>1301</v>
      </c>
      <c r="AX140" s="1" t="s">
        <v>1301</v>
      </c>
      <c r="AY140" s="1" t="s">
        <v>1301</v>
      </c>
      <c r="AZ140" s="1" t="s">
        <v>1301</v>
      </c>
      <c r="BA140" s="1" t="s">
        <v>1301</v>
      </c>
      <c r="BB140" s="1" t="s">
        <v>1301</v>
      </c>
      <c r="BC140" s="1" t="s">
        <v>64</v>
      </c>
      <c r="BD140" s="1" t="s">
        <v>1410</v>
      </c>
      <c r="BE140" s="1" t="s">
        <v>1445</v>
      </c>
      <c r="BF140" s="1" t="s">
        <v>544</v>
      </c>
      <c r="BG140" s="1"/>
    </row>
    <row r="141" spans="1:59">
      <c r="A141" s="1">
        <v>138</v>
      </c>
      <c r="B141" s="1" t="s">
        <v>1298</v>
      </c>
      <c r="C141" s="1" t="s">
        <v>1299</v>
      </c>
      <c r="D141" s="1" t="s">
        <v>54</v>
      </c>
      <c r="E141" s="1" t="s">
        <v>564</v>
      </c>
      <c r="F141" s="1" t="s">
        <v>51</v>
      </c>
      <c r="G141" s="1" t="s">
        <v>440</v>
      </c>
      <c r="H141" s="1" t="s">
        <v>535</v>
      </c>
      <c r="I141" s="1" t="s">
        <v>1696</v>
      </c>
      <c r="J141" s="1" t="s">
        <v>127</v>
      </c>
      <c r="K141" s="1">
        <v>50</v>
      </c>
      <c r="L141" s="1">
        <v>50</v>
      </c>
      <c r="M141" s="1">
        <v>50</v>
      </c>
      <c r="N141" s="1">
        <v>0</v>
      </c>
      <c r="O141" s="1">
        <v>50</v>
      </c>
      <c r="P141" s="1">
        <v>50</v>
      </c>
      <c r="Q141" s="1">
        <v>0</v>
      </c>
      <c r="R141" s="1">
        <v>0</v>
      </c>
      <c r="S141" s="1">
        <v>0</v>
      </c>
      <c r="T141" s="1" t="s">
        <v>1301</v>
      </c>
      <c r="U141" s="1" t="s">
        <v>1302</v>
      </c>
      <c r="V141" s="1" t="s">
        <v>1303</v>
      </c>
      <c r="W141" s="1" t="s">
        <v>64</v>
      </c>
      <c r="X141" s="1" t="s">
        <v>59</v>
      </c>
      <c r="Y141" s="1" t="s">
        <v>59</v>
      </c>
      <c r="Z141" s="1" t="s">
        <v>1166</v>
      </c>
      <c r="AA141" s="1" t="s">
        <v>59</v>
      </c>
      <c r="AB141" s="1" t="s">
        <v>160</v>
      </c>
      <c r="AC141" s="1" t="s">
        <v>127</v>
      </c>
      <c r="AD141" s="1" t="s">
        <v>59</v>
      </c>
      <c r="AE141" s="1" t="s">
        <v>1318</v>
      </c>
      <c r="AF141" s="1" t="s">
        <v>1321</v>
      </c>
      <c r="AG141" s="1" t="s">
        <v>1344</v>
      </c>
      <c r="AH141" s="1" t="s">
        <v>1321</v>
      </c>
      <c r="AI141" s="1" t="s">
        <v>564</v>
      </c>
      <c r="AJ141" s="1" t="s">
        <v>64</v>
      </c>
      <c r="AK141" s="1" t="s">
        <v>59</v>
      </c>
      <c r="AL141" s="1" t="s">
        <v>1363</v>
      </c>
      <c r="AM141" s="1" t="s">
        <v>1309</v>
      </c>
      <c r="AN141" s="1" t="s">
        <v>1323</v>
      </c>
      <c r="AO141" s="1" t="s">
        <v>1370</v>
      </c>
      <c r="AP141" s="1" t="s">
        <v>1312</v>
      </c>
      <c r="AQ141" s="1" t="s">
        <v>1322</v>
      </c>
      <c r="AR141" s="1" t="s">
        <v>1323</v>
      </c>
      <c r="AS141" s="1" t="s">
        <v>1323</v>
      </c>
      <c r="AT141" s="1" t="s">
        <v>1301</v>
      </c>
      <c r="AU141" s="1" t="s">
        <v>1323</v>
      </c>
      <c r="AV141" s="1" t="s">
        <v>1323</v>
      </c>
      <c r="AW141" s="1" t="s">
        <v>1301</v>
      </c>
      <c r="AX141" s="1" t="s">
        <v>1301</v>
      </c>
      <c r="AY141" s="1" t="s">
        <v>1301</v>
      </c>
      <c r="AZ141" s="1" t="s">
        <v>1301</v>
      </c>
      <c r="BA141" s="1" t="s">
        <v>1301</v>
      </c>
      <c r="BB141" s="1" t="s">
        <v>1301</v>
      </c>
      <c r="BC141" s="1" t="s">
        <v>64</v>
      </c>
      <c r="BD141" s="1" t="s">
        <v>1576</v>
      </c>
      <c r="BE141" s="1" t="s">
        <v>1445</v>
      </c>
      <c r="BF141" s="1" t="s">
        <v>547</v>
      </c>
      <c r="BG141" s="1"/>
    </row>
    <row r="142" spans="1:59">
      <c r="A142" s="1">
        <v>139</v>
      </c>
      <c r="B142" s="1" t="s">
        <v>1298</v>
      </c>
      <c r="C142" s="1" t="s">
        <v>1299</v>
      </c>
      <c r="D142" s="1" t="s">
        <v>54</v>
      </c>
      <c r="E142" s="1" t="s">
        <v>564</v>
      </c>
      <c r="F142" s="1" t="s">
        <v>51</v>
      </c>
      <c r="G142" s="1" t="s">
        <v>440</v>
      </c>
      <c r="H142" s="1" t="s">
        <v>535</v>
      </c>
      <c r="I142" s="1" t="s">
        <v>1697</v>
      </c>
      <c r="J142" s="1" t="s">
        <v>551</v>
      </c>
      <c r="K142" s="1">
        <v>8</v>
      </c>
      <c r="L142" s="1">
        <v>8</v>
      </c>
      <c r="M142" s="1">
        <v>8</v>
      </c>
      <c r="N142" s="1">
        <v>0</v>
      </c>
      <c r="O142" s="1">
        <v>8</v>
      </c>
      <c r="P142" s="1">
        <v>0</v>
      </c>
      <c r="Q142" s="1">
        <v>0</v>
      </c>
      <c r="R142" s="1">
        <v>8</v>
      </c>
      <c r="S142" s="1">
        <v>0</v>
      </c>
      <c r="T142" s="1" t="s">
        <v>1301</v>
      </c>
      <c r="U142" s="1" t="s">
        <v>1302</v>
      </c>
      <c r="V142" s="1" t="s">
        <v>1303</v>
      </c>
      <c r="W142" s="1" t="s">
        <v>64</v>
      </c>
      <c r="X142" s="1" t="s">
        <v>59</v>
      </c>
      <c r="Y142" s="1" t="s">
        <v>59</v>
      </c>
      <c r="Z142" s="1" t="s">
        <v>1504</v>
      </c>
      <c r="AA142" s="1" t="s">
        <v>64</v>
      </c>
      <c r="AB142" s="1" t="s">
        <v>552</v>
      </c>
      <c r="AC142" s="1" t="s">
        <v>218</v>
      </c>
      <c r="AD142" s="1" t="s">
        <v>59</v>
      </c>
      <c r="AE142" s="1" t="s">
        <v>1318</v>
      </c>
      <c r="AF142" s="1" t="s">
        <v>1430</v>
      </c>
      <c r="AG142" s="1" t="s">
        <v>1424</v>
      </c>
      <c r="AH142" s="1" t="s">
        <v>1331</v>
      </c>
      <c r="AI142" s="1" t="s">
        <v>564</v>
      </c>
      <c r="AJ142" s="1" t="s">
        <v>64</v>
      </c>
      <c r="AK142" s="1" t="s">
        <v>59</v>
      </c>
      <c r="AL142" s="1" t="s">
        <v>1698</v>
      </c>
      <c r="AM142" s="1" t="s">
        <v>1309</v>
      </c>
      <c r="AN142" s="1" t="s">
        <v>1397</v>
      </c>
      <c r="AO142" s="1" t="s">
        <v>1699</v>
      </c>
      <c r="AP142" s="1" t="s">
        <v>1312</v>
      </c>
      <c r="AQ142" s="1" t="s">
        <v>1308</v>
      </c>
      <c r="AR142" s="1" t="s">
        <v>1397</v>
      </c>
      <c r="AS142" s="1" t="s">
        <v>1397</v>
      </c>
      <c r="AT142" s="1" t="s">
        <v>1301</v>
      </c>
      <c r="AU142" s="1" t="s">
        <v>1397</v>
      </c>
      <c r="AV142" s="1" t="s">
        <v>1301</v>
      </c>
      <c r="AW142" s="1" t="s">
        <v>1301</v>
      </c>
      <c r="AX142" s="1" t="s">
        <v>1397</v>
      </c>
      <c r="AY142" s="1" t="s">
        <v>1301</v>
      </c>
      <c r="AZ142" s="1" t="s">
        <v>1301</v>
      </c>
      <c r="BA142" s="1" t="s">
        <v>1301</v>
      </c>
      <c r="BB142" s="1" t="s">
        <v>1301</v>
      </c>
      <c r="BC142" s="1" t="s">
        <v>64</v>
      </c>
      <c r="BD142" s="1" t="s">
        <v>1560</v>
      </c>
      <c r="BE142" s="1" t="s">
        <v>1445</v>
      </c>
      <c r="BF142" s="1" t="s">
        <v>549</v>
      </c>
      <c r="BG142" s="1"/>
    </row>
    <row r="143" spans="1:59">
      <c r="A143" s="1">
        <v>140</v>
      </c>
      <c r="B143" s="1" t="s">
        <v>1298</v>
      </c>
      <c r="C143" s="1" t="s">
        <v>1299</v>
      </c>
      <c r="D143" s="1" t="s">
        <v>54</v>
      </c>
      <c r="E143" s="1" t="s">
        <v>564</v>
      </c>
      <c r="F143" s="1" t="s">
        <v>51</v>
      </c>
      <c r="G143" s="1" t="s">
        <v>440</v>
      </c>
      <c r="H143" s="1" t="s">
        <v>535</v>
      </c>
      <c r="I143" s="1" t="s">
        <v>1700</v>
      </c>
      <c r="J143" s="1" t="s">
        <v>494</v>
      </c>
      <c r="K143" s="1">
        <v>100</v>
      </c>
      <c r="L143" s="1">
        <v>85</v>
      </c>
      <c r="M143" s="1">
        <v>85</v>
      </c>
      <c r="N143" s="1">
        <v>0</v>
      </c>
      <c r="O143" s="1">
        <v>85</v>
      </c>
      <c r="P143" s="1">
        <v>0</v>
      </c>
      <c r="Q143" s="1">
        <v>35</v>
      </c>
      <c r="R143" s="1">
        <v>0</v>
      </c>
      <c r="S143" s="1">
        <v>50</v>
      </c>
      <c r="T143" s="1" t="s">
        <v>1301</v>
      </c>
      <c r="U143" s="1" t="s">
        <v>1302</v>
      </c>
      <c r="V143" s="1" t="s">
        <v>1303</v>
      </c>
      <c r="W143" s="1" t="s">
        <v>64</v>
      </c>
      <c r="X143" s="1" t="s">
        <v>59</v>
      </c>
      <c r="Y143" s="1" t="s">
        <v>59</v>
      </c>
      <c r="Z143" s="1" t="s">
        <v>1575</v>
      </c>
      <c r="AA143" s="1" t="s">
        <v>59</v>
      </c>
      <c r="AB143" s="1" t="s">
        <v>555</v>
      </c>
      <c r="AC143" s="1" t="s">
        <v>269</v>
      </c>
      <c r="AD143" s="1" t="s">
        <v>59</v>
      </c>
      <c r="AE143" s="1" t="s">
        <v>1318</v>
      </c>
      <c r="AF143" s="1" t="s">
        <v>1430</v>
      </c>
      <c r="AG143" s="1" t="s">
        <v>1633</v>
      </c>
      <c r="AH143" s="1" t="s">
        <v>1331</v>
      </c>
      <c r="AI143" s="1" t="s">
        <v>564</v>
      </c>
      <c r="AJ143" s="1" t="s">
        <v>64</v>
      </c>
      <c r="AK143" s="1" t="s">
        <v>59</v>
      </c>
      <c r="AL143" s="1" t="s">
        <v>1433</v>
      </c>
      <c r="AM143" s="1" t="s">
        <v>1309</v>
      </c>
      <c r="AN143" s="1" t="s">
        <v>1623</v>
      </c>
      <c r="AO143" s="1" t="s">
        <v>1322</v>
      </c>
      <c r="AP143" s="1" t="s">
        <v>1312</v>
      </c>
      <c r="AQ143" s="1" t="s">
        <v>1324</v>
      </c>
      <c r="AR143" s="1" t="s">
        <v>1623</v>
      </c>
      <c r="AS143" s="1" t="s">
        <v>1623</v>
      </c>
      <c r="AT143" s="1" t="s">
        <v>1301</v>
      </c>
      <c r="AU143" s="1" t="s">
        <v>1623</v>
      </c>
      <c r="AV143" s="1" t="s">
        <v>1301</v>
      </c>
      <c r="AW143" s="1" t="s">
        <v>1701</v>
      </c>
      <c r="AX143" s="1" t="s">
        <v>1301</v>
      </c>
      <c r="AY143" s="1" t="s">
        <v>1323</v>
      </c>
      <c r="AZ143" s="1" t="s">
        <v>1301</v>
      </c>
      <c r="BA143" s="1" t="s">
        <v>1301</v>
      </c>
      <c r="BB143" s="1" t="s">
        <v>1301</v>
      </c>
      <c r="BC143" s="1" t="s">
        <v>64</v>
      </c>
      <c r="BD143" s="1" t="s">
        <v>1588</v>
      </c>
      <c r="BE143" s="1" t="s">
        <v>1445</v>
      </c>
      <c r="BF143" s="1" t="s">
        <v>553</v>
      </c>
      <c r="BG143" s="1"/>
    </row>
    <row r="144" spans="1:59">
      <c r="A144" s="1">
        <v>141</v>
      </c>
      <c r="B144" s="1" t="s">
        <v>1298</v>
      </c>
      <c r="C144" s="1" t="s">
        <v>1299</v>
      </c>
      <c r="D144" s="1" t="s">
        <v>54</v>
      </c>
      <c r="E144" s="1" t="s">
        <v>564</v>
      </c>
      <c r="F144" s="1" t="s">
        <v>51</v>
      </c>
      <c r="G144" s="1" t="s">
        <v>440</v>
      </c>
      <c r="H144" s="1" t="s">
        <v>535</v>
      </c>
      <c r="I144" s="1" t="s">
        <v>1702</v>
      </c>
      <c r="J144" s="1" t="s">
        <v>558</v>
      </c>
      <c r="K144" s="1">
        <v>60</v>
      </c>
      <c r="L144" s="1">
        <v>60</v>
      </c>
      <c r="M144" s="1">
        <v>60</v>
      </c>
      <c r="N144" s="1">
        <v>0</v>
      </c>
      <c r="O144" s="1">
        <v>60</v>
      </c>
      <c r="P144" s="1">
        <v>60</v>
      </c>
      <c r="Q144" s="1">
        <v>0</v>
      </c>
      <c r="R144" s="1">
        <v>0</v>
      </c>
      <c r="S144" s="1">
        <v>0</v>
      </c>
      <c r="T144" s="1" t="s">
        <v>1301</v>
      </c>
      <c r="U144" s="1" t="s">
        <v>1302</v>
      </c>
      <c r="V144" s="1" t="s">
        <v>1303</v>
      </c>
      <c r="W144" s="1" t="s">
        <v>64</v>
      </c>
      <c r="X144" s="1" t="s">
        <v>59</v>
      </c>
      <c r="Y144" s="1" t="s">
        <v>59</v>
      </c>
      <c r="Z144" s="1" t="s">
        <v>1166</v>
      </c>
      <c r="AA144" s="1" t="s">
        <v>64</v>
      </c>
      <c r="AB144" s="1" t="s">
        <v>107</v>
      </c>
      <c r="AC144" s="1" t="s">
        <v>287</v>
      </c>
      <c r="AD144" s="1" t="s">
        <v>59</v>
      </c>
      <c r="AE144" s="1" t="s">
        <v>1318</v>
      </c>
      <c r="AF144" s="1" t="s">
        <v>1430</v>
      </c>
      <c r="AG144" s="1" t="s">
        <v>1387</v>
      </c>
      <c r="AH144" s="1" t="s">
        <v>1420</v>
      </c>
      <c r="AI144" s="1" t="s">
        <v>564</v>
      </c>
      <c r="AJ144" s="1" t="s">
        <v>64</v>
      </c>
      <c r="AK144" s="1" t="s">
        <v>59</v>
      </c>
      <c r="AL144" s="1" t="s">
        <v>1698</v>
      </c>
      <c r="AM144" s="1" t="s">
        <v>1309</v>
      </c>
      <c r="AN144" s="1" t="s">
        <v>1365</v>
      </c>
      <c r="AO144" s="1" t="s">
        <v>1699</v>
      </c>
      <c r="AP144" s="1" t="s">
        <v>1312</v>
      </c>
      <c r="AQ144" s="1" t="s">
        <v>1408</v>
      </c>
      <c r="AR144" s="1" t="s">
        <v>1365</v>
      </c>
      <c r="AS144" s="1" t="s">
        <v>1365</v>
      </c>
      <c r="AT144" s="1" t="s">
        <v>1301</v>
      </c>
      <c r="AU144" s="1" t="s">
        <v>1365</v>
      </c>
      <c r="AV144" s="1" t="s">
        <v>1365</v>
      </c>
      <c r="AW144" s="1" t="s">
        <v>1301</v>
      </c>
      <c r="AX144" s="1" t="s">
        <v>1301</v>
      </c>
      <c r="AY144" s="1" t="s">
        <v>1301</v>
      </c>
      <c r="AZ144" s="1" t="s">
        <v>1301</v>
      </c>
      <c r="BA144" s="1" t="s">
        <v>1301</v>
      </c>
      <c r="BB144" s="1" t="s">
        <v>1301</v>
      </c>
      <c r="BC144" s="1" t="s">
        <v>64</v>
      </c>
      <c r="BD144" s="1" t="s">
        <v>1703</v>
      </c>
      <c r="BE144" s="1" t="s">
        <v>1445</v>
      </c>
      <c r="BF144" s="1" t="s">
        <v>556</v>
      </c>
      <c r="BG144" s="1"/>
    </row>
    <row r="145" spans="1:59">
      <c r="A145" s="1">
        <v>142</v>
      </c>
      <c r="B145" s="1" t="s">
        <v>1298</v>
      </c>
      <c r="C145" s="1" t="s">
        <v>1299</v>
      </c>
      <c r="D145" s="1" t="s">
        <v>54</v>
      </c>
      <c r="E145" s="1" t="s">
        <v>564</v>
      </c>
      <c r="F145" s="1" t="s">
        <v>51</v>
      </c>
      <c r="G145" s="1" t="s">
        <v>440</v>
      </c>
      <c r="H145" s="1" t="s">
        <v>535</v>
      </c>
      <c r="I145" s="1" t="s">
        <v>1704</v>
      </c>
      <c r="J145" s="1" t="s">
        <v>126</v>
      </c>
      <c r="K145" s="1">
        <v>162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 t="s">
        <v>1301</v>
      </c>
      <c r="U145" s="1" t="s">
        <v>1302</v>
      </c>
      <c r="V145" s="1" t="s">
        <v>1303</v>
      </c>
      <c r="W145" s="1" t="s">
        <v>64</v>
      </c>
      <c r="X145" s="1" t="s">
        <v>59</v>
      </c>
      <c r="Y145" s="1" t="s">
        <v>59</v>
      </c>
      <c r="Z145" s="1" t="s">
        <v>1328</v>
      </c>
      <c r="AA145" s="1" t="s">
        <v>59</v>
      </c>
      <c r="AB145" s="1" t="s">
        <v>1462</v>
      </c>
      <c r="AC145" s="1" t="s">
        <v>384</v>
      </c>
      <c r="AD145" s="1" t="s">
        <v>64</v>
      </c>
      <c r="AE145" s="1" t="s">
        <v>1463</v>
      </c>
      <c r="AF145" s="1" t="s">
        <v>1464</v>
      </c>
      <c r="AG145" s="1" t="s">
        <v>1344</v>
      </c>
      <c r="AH145" s="1" t="s">
        <v>1685</v>
      </c>
      <c r="AI145" s="1" t="s">
        <v>564</v>
      </c>
      <c r="AJ145" s="1" t="s">
        <v>564</v>
      </c>
      <c r="AK145" s="1" t="s">
        <v>564</v>
      </c>
      <c r="AL145" s="1" t="s">
        <v>1581</v>
      </c>
      <c r="AM145" s="1" t="s">
        <v>1468</v>
      </c>
      <c r="AN145" s="1" t="s">
        <v>1705</v>
      </c>
      <c r="AO145" s="1" t="s">
        <v>1311</v>
      </c>
      <c r="AP145" s="1" t="s">
        <v>1470</v>
      </c>
      <c r="AQ145" s="1" t="s">
        <v>1406</v>
      </c>
      <c r="AR145" s="1" t="s">
        <v>564</v>
      </c>
      <c r="AS145" s="1" t="s">
        <v>564</v>
      </c>
      <c r="AT145" s="1" t="s">
        <v>564</v>
      </c>
      <c r="AU145" s="1" t="s">
        <v>564</v>
      </c>
      <c r="AV145" s="1" t="s">
        <v>1301</v>
      </c>
      <c r="AW145" s="1" t="s">
        <v>1301</v>
      </c>
      <c r="AX145" s="1" t="s">
        <v>1301</v>
      </c>
      <c r="AY145" s="1" t="s">
        <v>1301</v>
      </c>
      <c r="AZ145" s="1" t="s">
        <v>1301</v>
      </c>
      <c r="BA145" s="1" t="s">
        <v>1301</v>
      </c>
      <c r="BB145" s="1" t="s">
        <v>564</v>
      </c>
      <c r="BC145" s="1" t="s">
        <v>64</v>
      </c>
      <c r="BD145" s="1" t="s">
        <v>1472</v>
      </c>
      <c r="BE145" s="1" t="s">
        <v>1473</v>
      </c>
      <c r="BF145" s="1" t="s">
        <v>1706</v>
      </c>
      <c r="BG145" s="1"/>
    </row>
    <row r="146" spans="1:59">
      <c r="A146" s="1">
        <v>143</v>
      </c>
      <c r="B146" s="1" t="s">
        <v>1298</v>
      </c>
      <c r="C146" s="1" t="s">
        <v>1299</v>
      </c>
      <c r="D146" s="1" t="s">
        <v>54</v>
      </c>
      <c r="E146" s="1" t="s">
        <v>564</v>
      </c>
      <c r="F146" s="1" t="s">
        <v>51</v>
      </c>
      <c r="G146" s="1" t="s">
        <v>561</v>
      </c>
      <c r="H146" s="1" t="s">
        <v>562</v>
      </c>
      <c r="I146" s="1" t="s">
        <v>1707</v>
      </c>
      <c r="J146" s="1" t="s">
        <v>54</v>
      </c>
      <c r="K146" s="1">
        <v>600</v>
      </c>
      <c r="L146" s="1">
        <v>559.35</v>
      </c>
      <c r="M146" s="1">
        <v>559.35</v>
      </c>
      <c r="N146" s="1">
        <v>0</v>
      </c>
      <c r="O146" s="1">
        <v>559.35</v>
      </c>
      <c r="P146" s="1">
        <v>0</v>
      </c>
      <c r="Q146" s="1">
        <v>0</v>
      </c>
      <c r="R146" s="1">
        <v>298.1</v>
      </c>
      <c r="S146" s="1">
        <v>261.25</v>
      </c>
      <c r="T146" s="1" t="s">
        <v>1301</v>
      </c>
      <c r="U146" s="1" t="s">
        <v>1708</v>
      </c>
      <c r="V146" s="1" t="s">
        <v>1303</v>
      </c>
      <c r="W146" s="1" t="s">
        <v>64</v>
      </c>
      <c r="X146" s="1" t="s">
        <v>59</v>
      </c>
      <c r="Y146" s="1" t="s">
        <v>59</v>
      </c>
      <c r="Z146" s="1" t="s">
        <v>1328</v>
      </c>
      <c r="AA146" s="1" t="s">
        <v>59</v>
      </c>
      <c r="AB146" s="1" t="s">
        <v>100</v>
      </c>
      <c r="AC146" s="1" t="s">
        <v>483</v>
      </c>
      <c r="AD146" s="1" t="s">
        <v>564</v>
      </c>
      <c r="AE146" s="1" t="s">
        <v>1318</v>
      </c>
      <c r="AF146" s="1" t="s">
        <v>1430</v>
      </c>
      <c r="AG146" s="1" t="s">
        <v>1424</v>
      </c>
      <c r="AH146" s="1" t="s">
        <v>1331</v>
      </c>
      <c r="AI146" s="1" t="s">
        <v>564</v>
      </c>
      <c r="AJ146" s="1" t="s">
        <v>64</v>
      </c>
      <c r="AK146" s="1" t="s">
        <v>59</v>
      </c>
      <c r="AL146" s="1" t="s">
        <v>564</v>
      </c>
      <c r="AM146" s="1" t="s">
        <v>564</v>
      </c>
      <c r="AN146" s="1" t="s">
        <v>564</v>
      </c>
      <c r="AO146" s="1" t="s">
        <v>564</v>
      </c>
      <c r="AP146" s="1" t="s">
        <v>564</v>
      </c>
      <c r="AQ146" s="1" t="s">
        <v>564</v>
      </c>
      <c r="AR146" s="1" t="s">
        <v>564</v>
      </c>
      <c r="AS146" s="1" t="s">
        <v>1709</v>
      </c>
      <c r="AT146" s="1" t="s">
        <v>1301</v>
      </c>
      <c r="AU146" s="1" t="s">
        <v>1709</v>
      </c>
      <c r="AV146" s="1" t="s">
        <v>1301</v>
      </c>
      <c r="AW146" s="1" t="s">
        <v>1301</v>
      </c>
      <c r="AX146" s="1" t="s">
        <v>1710</v>
      </c>
      <c r="AY146" s="1" t="s">
        <v>1711</v>
      </c>
      <c r="AZ146" s="1" t="s">
        <v>1301</v>
      </c>
      <c r="BA146" s="1" t="s">
        <v>1709</v>
      </c>
      <c r="BB146" s="1" t="s">
        <v>1301</v>
      </c>
      <c r="BC146" s="1" t="s">
        <v>564</v>
      </c>
      <c r="BD146" s="1" t="s">
        <v>1391</v>
      </c>
      <c r="BE146" s="1" t="s">
        <v>1445</v>
      </c>
      <c r="BF146" s="1" t="s">
        <v>559</v>
      </c>
      <c r="BG146" s="1"/>
    </row>
    <row r="147" spans="1:59">
      <c r="A147" s="1">
        <v>144</v>
      </c>
      <c r="B147" s="1" t="s">
        <v>1298</v>
      </c>
      <c r="C147" s="1" t="s">
        <v>1299</v>
      </c>
      <c r="D147" s="1" t="s">
        <v>54</v>
      </c>
      <c r="E147" s="1" t="s">
        <v>564</v>
      </c>
      <c r="F147" s="1" t="s">
        <v>51</v>
      </c>
      <c r="G147" s="1" t="s">
        <v>561</v>
      </c>
      <c r="H147" s="1" t="s">
        <v>567</v>
      </c>
      <c r="I147" s="1" t="s">
        <v>1712</v>
      </c>
      <c r="J147" s="1" t="s">
        <v>505</v>
      </c>
      <c r="K147" s="1">
        <v>77</v>
      </c>
      <c r="L147" s="1">
        <v>50</v>
      </c>
      <c r="M147" s="1">
        <v>50</v>
      </c>
      <c r="N147" s="1">
        <v>0</v>
      </c>
      <c r="O147" s="1">
        <v>50</v>
      </c>
      <c r="P147" s="1">
        <v>50</v>
      </c>
      <c r="Q147" s="1">
        <v>0</v>
      </c>
      <c r="R147" s="1">
        <v>0</v>
      </c>
      <c r="S147" s="1">
        <v>0</v>
      </c>
      <c r="T147" s="1" t="s">
        <v>1301</v>
      </c>
      <c r="U147" s="1" t="s">
        <v>1302</v>
      </c>
      <c r="V147" s="1" t="s">
        <v>1303</v>
      </c>
      <c r="W147" s="1" t="s">
        <v>64</v>
      </c>
      <c r="X147" s="1" t="s">
        <v>59</v>
      </c>
      <c r="Y147" s="1" t="s">
        <v>59</v>
      </c>
      <c r="Z147" s="1" t="s">
        <v>1713</v>
      </c>
      <c r="AA147" s="1" t="s">
        <v>59</v>
      </c>
      <c r="AB147" s="1" t="s">
        <v>148</v>
      </c>
      <c r="AC147" s="1" t="s">
        <v>505</v>
      </c>
      <c r="AD147" s="1" t="s">
        <v>59</v>
      </c>
      <c r="AE147" s="1" t="s">
        <v>1318</v>
      </c>
      <c r="AF147" s="1" t="s">
        <v>1714</v>
      </c>
      <c r="AG147" s="1" t="s">
        <v>1517</v>
      </c>
      <c r="AH147" s="1" t="s">
        <v>1505</v>
      </c>
      <c r="AI147" s="1" t="s">
        <v>564</v>
      </c>
      <c r="AJ147" s="1" t="s">
        <v>64</v>
      </c>
      <c r="AK147" s="1" t="s">
        <v>59</v>
      </c>
      <c r="AL147" s="1" t="s">
        <v>1322</v>
      </c>
      <c r="AM147" s="1" t="s">
        <v>1309</v>
      </c>
      <c r="AN147" s="1" t="s">
        <v>1323</v>
      </c>
      <c r="AO147" s="1" t="s">
        <v>1324</v>
      </c>
      <c r="AP147" s="1" t="s">
        <v>1312</v>
      </c>
      <c r="AQ147" s="1" t="s">
        <v>1325</v>
      </c>
      <c r="AR147" s="1" t="s">
        <v>1323</v>
      </c>
      <c r="AS147" s="1" t="s">
        <v>1323</v>
      </c>
      <c r="AT147" s="1" t="s">
        <v>1301</v>
      </c>
      <c r="AU147" s="1" t="s">
        <v>1323</v>
      </c>
      <c r="AV147" s="1" t="s">
        <v>1323</v>
      </c>
      <c r="AW147" s="1" t="s">
        <v>1301</v>
      </c>
      <c r="AX147" s="1" t="s">
        <v>1301</v>
      </c>
      <c r="AY147" s="1" t="s">
        <v>1301</v>
      </c>
      <c r="AZ147" s="1" t="s">
        <v>1301</v>
      </c>
      <c r="BA147" s="1" t="s">
        <v>1301</v>
      </c>
      <c r="BB147" s="1" t="s">
        <v>1301</v>
      </c>
      <c r="BC147" s="1" t="s">
        <v>64</v>
      </c>
      <c r="BD147" s="1" t="s">
        <v>1715</v>
      </c>
      <c r="BE147" s="1" t="s">
        <v>1315</v>
      </c>
      <c r="BF147" s="1" t="s">
        <v>565</v>
      </c>
      <c r="BG147" s="1"/>
    </row>
    <row r="148" spans="1:59">
      <c r="A148" s="1">
        <v>145</v>
      </c>
      <c r="B148" s="1" t="s">
        <v>1298</v>
      </c>
      <c r="C148" s="1" t="s">
        <v>1299</v>
      </c>
      <c r="D148" s="1" t="s">
        <v>54</v>
      </c>
      <c r="E148" s="1" t="s">
        <v>564</v>
      </c>
      <c r="F148" s="1" t="s">
        <v>51</v>
      </c>
      <c r="G148" s="1" t="s">
        <v>571</v>
      </c>
      <c r="H148" s="1" t="s">
        <v>572</v>
      </c>
      <c r="I148" s="1" t="s">
        <v>1716</v>
      </c>
      <c r="J148" s="1" t="s">
        <v>54</v>
      </c>
      <c r="K148" s="1">
        <v>50</v>
      </c>
      <c r="L148" s="1">
        <v>50</v>
      </c>
      <c r="M148" s="1">
        <v>50</v>
      </c>
      <c r="N148" s="1">
        <v>0</v>
      </c>
      <c r="O148" s="1">
        <v>50</v>
      </c>
      <c r="P148" s="1">
        <v>0</v>
      </c>
      <c r="Q148" s="1">
        <v>0</v>
      </c>
      <c r="R148" s="1">
        <v>0</v>
      </c>
      <c r="S148" s="1">
        <v>50</v>
      </c>
      <c r="T148" s="1" t="s">
        <v>1301</v>
      </c>
      <c r="U148" s="1" t="s">
        <v>1302</v>
      </c>
      <c r="V148" s="1" t="s">
        <v>1303</v>
      </c>
      <c r="W148" s="1" t="s">
        <v>64</v>
      </c>
      <c r="X148" s="1" t="s">
        <v>59</v>
      </c>
      <c r="Y148" s="1" t="s">
        <v>59</v>
      </c>
      <c r="Z148" s="1" t="s">
        <v>1359</v>
      </c>
      <c r="AA148" s="1" t="s">
        <v>59</v>
      </c>
      <c r="AB148" s="1" t="s">
        <v>101</v>
      </c>
      <c r="AC148" s="1" t="s">
        <v>121</v>
      </c>
      <c r="AD148" s="1" t="s">
        <v>59</v>
      </c>
      <c r="AE148" s="1" t="s">
        <v>1318</v>
      </c>
      <c r="AF148" s="1" t="s">
        <v>1329</v>
      </c>
      <c r="AG148" s="1" t="s">
        <v>1395</v>
      </c>
      <c r="AH148" s="1" t="s">
        <v>1331</v>
      </c>
      <c r="AI148" s="1" t="s">
        <v>564</v>
      </c>
      <c r="AJ148" s="1" t="s">
        <v>64</v>
      </c>
      <c r="AK148" s="1" t="s">
        <v>59</v>
      </c>
      <c r="AL148" s="1" t="s">
        <v>1313</v>
      </c>
      <c r="AM148" s="1" t="s">
        <v>1309</v>
      </c>
      <c r="AN148" s="1" t="s">
        <v>1323</v>
      </c>
      <c r="AO148" s="1" t="s">
        <v>1406</v>
      </c>
      <c r="AP148" s="1" t="s">
        <v>1312</v>
      </c>
      <c r="AQ148" s="1" t="s">
        <v>1650</v>
      </c>
      <c r="AR148" s="1" t="s">
        <v>1323</v>
      </c>
      <c r="AS148" s="1" t="s">
        <v>1323</v>
      </c>
      <c r="AT148" s="1" t="s">
        <v>1301</v>
      </c>
      <c r="AU148" s="1" t="s">
        <v>1323</v>
      </c>
      <c r="AV148" s="1" t="s">
        <v>1301</v>
      </c>
      <c r="AW148" s="1" t="s">
        <v>1301</v>
      </c>
      <c r="AX148" s="1" t="s">
        <v>1301</v>
      </c>
      <c r="AY148" s="1" t="s">
        <v>1323</v>
      </c>
      <c r="AZ148" s="1" t="s">
        <v>1301</v>
      </c>
      <c r="BA148" s="1" t="s">
        <v>1301</v>
      </c>
      <c r="BB148" s="1" t="s">
        <v>1301</v>
      </c>
      <c r="BC148" s="1" t="s">
        <v>59</v>
      </c>
      <c r="BD148" s="1" t="s">
        <v>1539</v>
      </c>
      <c r="BE148" s="1" t="s">
        <v>1445</v>
      </c>
      <c r="BF148" s="1" t="s">
        <v>569</v>
      </c>
      <c r="BG148" s="1"/>
    </row>
    <row r="149" spans="1:59">
      <c r="A149" s="1">
        <v>146</v>
      </c>
      <c r="B149" s="1" t="s">
        <v>1298</v>
      </c>
      <c r="C149" s="1" t="s">
        <v>1299</v>
      </c>
      <c r="D149" s="1" t="s">
        <v>54</v>
      </c>
      <c r="E149" s="1" t="s">
        <v>564</v>
      </c>
      <c r="F149" s="1" t="s">
        <v>51</v>
      </c>
      <c r="G149" s="1" t="s">
        <v>571</v>
      </c>
      <c r="H149" s="1" t="s">
        <v>575</v>
      </c>
      <c r="I149" s="1" t="s">
        <v>1717</v>
      </c>
      <c r="J149" s="1" t="s">
        <v>576</v>
      </c>
      <c r="K149" s="1">
        <v>48</v>
      </c>
      <c r="L149" s="1">
        <v>48</v>
      </c>
      <c r="M149" s="1">
        <v>48</v>
      </c>
      <c r="N149" s="1">
        <v>0</v>
      </c>
      <c r="O149" s="1">
        <v>48</v>
      </c>
      <c r="P149" s="1">
        <v>48</v>
      </c>
      <c r="Q149" s="1">
        <v>0</v>
      </c>
      <c r="R149" s="1">
        <v>0</v>
      </c>
      <c r="S149" s="1">
        <v>0</v>
      </c>
      <c r="T149" s="1" t="s">
        <v>1301</v>
      </c>
      <c r="U149" s="1" t="s">
        <v>1302</v>
      </c>
      <c r="V149" s="1" t="s">
        <v>1303</v>
      </c>
      <c r="W149" s="1" t="s">
        <v>64</v>
      </c>
      <c r="X149" s="1" t="s">
        <v>59</v>
      </c>
      <c r="Y149" s="1" t="s">
        <v>59</v>
      </c>
      <c r="Z149" s="1" t="s">
        <v>1328</v>
      </c>
      <c r="AA149" s="1" t="s">
        <v>64</v>
      </c>
      <c r="AB149" s="1" t="s">
        <v>192</v>
      </c>
      <c r="AC149" s="1" t="s">
        <v>576</v>
      </c>
      <c r="AD149" s="1" t="s">
        <v>59</v>
      </c>
      <c r="AE149" s="1" t="s">
        <v>1318</v>
      </c>
      <c r="AF149" s="1" t="s">
        <v>1419</v>
      </c>
      <c r="AG149" s="1" t="s">
        <v>1320</v>
      </c>
      <c r="AH149" s="1" t="s">
        <v>1453</v>
      </c>
      <c r="AI149" s="1" t="s">
        <v>564</v>
      </c>
      <c r="AJ149" s="1" t="s">
        <v>64</v>
      </c>
      <c r="AK149" s="1" t="s">
        <v>59</v>
      </c>
      <c r="AL149" s="1" t="s">
        <v>1698</v>
      </c>
      <c r="AM149" s="1" t="s">
        <v>1309</v>
      </c>
      <c r="AN149" s="1" t="s">
        <v>1718</v>
      </c>
      <c r="AO149" s="1" t="s">
        <v>1699</v>
      </c>
      <c r="AP149" s="1" t="s">
        <v>1312</v>
      </c>
      <c r="AQ149" s="1" t="s">
        <v>1666</v>
      </c>
      <c r="AR149" s="1" t="s">
        <v>1718</v>
      </c>
      <c r="AS149" s="1" t="s">
        <v>1718</v>
      </c>
      <c r="AT149" s="1" t="s">
        <v>1301</v>
      </c>
      <c r="AU149" s="1" t="s">
        <v>1718</v>
      </c>
      <c r="AV149" s="1" t="s">
        <v>1718</v>
      </c>
      <c r="AW149" s="1" t="s">
        <v>1301</v>
      </c>
      <c r="AX149" s="1" t="s">
        <v>1301</v>
      </c>
      <c r="AY149" s="1" t="s">
        <v>1301</v>
      </c>
      <c r="AZ149" s="1" t="s">
        <v>1301</v>
      </c>
      <c r="BA149" s="1" t="s">
        <v>1301</v>
      </c>
      <c r="BB149" s="1" t="s">
        <v>1301</v>
      </c>
      <c r="BC149" s="1" t="s">
        <v>64</v>
      </c>
      <c r="BD149" s="1" t="s">
        <v>1719</v>
      </c>
      <c r="BE149" s="1" t="s">
        <v>1315</v>
      </c>
      <c r="BF149" s="1" t="s">
        <v>573</v>
      </c>
      <c r="BG149" s="1"/>
    </row>
    <row r="150" spans="1:59">
      <c r="A150" s="1">
        <v>147</v>
      </c>
      <c r="B150" s="1" t="s">
        <v>1298</v>
      </c>
      <c r="C150" s="1" t="s">
        <v>1299</v>
      </c>
      <c r="D150" s="1" t="s">
        <v>54</v>
      </c>
      <c r="E150" s="1" t="s">
        <v>564</v>
      </c>
      <c r="F150" s="1" t="s">
        <v>51</v>
      </c>
      <c r="G150" s="1" t="s">
        <v>571</v>
      </c>
      <c r="H150" s="1" t="s">
        <v>575</v>
      </c>
      <c r="I150" s="1" t="s">
        <v>1720</v>
      </c>
      <c r="J150" s="1" t="s">
        <v>579</v>
      </c>
      <c r="K150" s="1">
        <v>48</v>
      </c>
      <c r="L150" s="1">
        <v>48</v>
      </c>
      <c r="M150" s="1">
        <v>48</v>
      </c>
      <c r="N150" s="1">
        <v>0</v>
      </c>
      <c r="O150" s="1">
        <v>48</v>
      </c>
      <c r="P150" s="1">
        <v>48</v>
      </c>
      <c r="Q150" s="1">
        <v>0</v>
      </c>
      <c r="R150" s="1">
        <v>0</v>
      </c>
      <c r="S150" s="1">
        <v>0</v>
      </c>
      <c r="T150" s="1" t="s">
        <v>1301</v>
      </c>
      <c r="U150" s="1" t="s">
        <v>1302</v>
      </c>
      <c r="V150" s="1" t="s">
        <v>1303</v>
      </c>
      <c r="W150" s="1" t="s">
        <v>64</v>
      </c>
      <c r="X150" s="1" t="s">
        <v>59</v>
      </c>
      <c r="Y150" s="1" t="s">
        <v>59</v>
      </c>
      <c r="Z150" s="1" t="s">
        <v>1317</v>
      </c>
      <c r="AA150" s="1" t="s">
        <v>59</v>
      </c>
      <c r="AB150" s="1" t="s">
        <v>404</v>
      </c>
      <c r="AC150" s="1" t="s">
        <v>580</v>
      </c>
      <c r="AD150" s="1" t="s">
        <v>59</v>
      </c>
      <c r="AE150" s="1" t="s">
        <v>1318</v>
      </c>
      <c r="AF150" s="1" t="s">
        <v>1453</v>
      </c>
      <c r="AG150" s="1" t="s">
        <v>1424</v>
      </c>
      <c r="AH150" s="1" t="s">
        <v>1655</v>
      </c>
      <c r="AI150" s="1" t="s">
        <v>564</v>
      </c>
      <c r="AJ150" s="1" t="s">
        <v>64</v>
      </c>
      <c r="AK150" s="1" t="s">
        <v>59</v>
      </c>
      <c r="AL150" s="1" t="s">
        <v>1459</v>
      </c>
      <c r="AM150" s="1" t="s">
        <v>1309</v>
      </c>
      <c r="AN150" s="1" t="s">
        <v>1718</v>
      </c>
      <c r="AO150" s="1" t="s">
        <v>1373</v>
      </c>
      <c r="AP150" s="1" t="s">
        <v>1312</v>
      </c>
      <c r="AQ150" s="1" t="s">
        <v>1322</v>
      </c>
      <c r="AR150" s="1" t="s">
        <v>1718</v>
      </c>
      <c r="AS150" s="1" t="s">
        <v>1718</v>
      </c>
      <c r="AT150" s="1" t="s">
        <v>1301</v>
      </c>
      <c r="AU150" s="1" t="s">
        <v>1718</v>
      </c>
      <c r="AV150" s="1" t="s">
        <v>1718</v>
      </c>
      <c r="AW150" s="1" t="s">
        <v>1301</v>
      </c>
      <c r="AX150" s="1" t="s">
        <v>1301</v>
      </c>
      <c r="AY150" s="1" t="s">
        <v>1301</v>
      </c>
      <c r="AZ150" s="1" t="s">
        <v>1301</v>
      </c>
      <c r="BA150" s="1" t="s">
        <v>1301</v>
      </c>
      <c r="BB150" s="1" t="s">
        <v>1301</v>
      </c>
      <c r="BC150" s="1" t="s">
        <v>64</v>
      </c>
      <c r="BD150" s="1" t="s">
        <v>1721</v>
      </c>
      <c r="BE150" s="1" t="s">
        <v>1315</v>
      </c>
      <c r="BF150" s="1" t="s">
        <v>577</v>
      </c>
      <c r="BG150" s="1"/>
    </row>
    <row r="151" spans="1:59">
      <c r="A151" s="1">
        <v>148</v>
      </c>
      <c r="B151" s="1" t="s">
        <v>1298</v>
      </c>
      <c r="C151" s="1" t="s">
        <v>1299</v>
      </c>
      <c r="D151" s="1" t="s">
        <v>54</v>
      </c>
      <c r="E151" s="1" t="s">
        <v>564</v>
      </c>
      <c r="F151" s="1" t="s">
        <v>51</v>
      </c>
      <c r="G151" s="1" t="s">
        <v>571</v>
      </c>
      <c r="H151" s="1" t="s">
        <v>575</v>
      </c>
      <c r="I151" s="1" t="s">
        <v>1722</v>
      </c>
      <c r="J151" s="1" t="s">
        <v>519</v>
      </c>
      <c r="K151" s="1">
        <v>130</v>
      </c>
      <c r="L151" s="1">
        <v>130</v>
      </c>
      <c r="M151" s="1">
        <v>130</v>
      </c>
      <c r="N151" s="1">
        <v>0</v>
      </c>
      <c r="O151" s="1">
        <v>130</v>
      </c>
      <c r="P151" s="1">
        <v>0</v>
      </c>
      <c r="Q151" s="1">
        <v>130</v>
      </c>
      <c r="R151" s="1">
        <v>0</v>
      </c>
      <c r="S151" s="1">
        <v>0</v>
      </c>
      <c r="T151" s="1" t="s">
        <v>1301</v>
      </c>
      <c r="U151" s="1" t="s">
        <v>1302</v>
      </c>
      <c r="V151" s="1" t="s">
        <v>1303</v>
      </c>
      <c r="W151" s="1" t="s">
        <v>64</v>
      </c>
      <c r="X151" s="1" t="s">
        <v>59</v>
      </c>
      <c r="Y151" s="1" t="s">
        <v>59</v>
      </c>
      <c r="Z151" s="1" t="s">
        <v>1166</v>
      </c>
      <c r="AA151" s="1" t="s">
        <v>64</v>
      </c>
      <c r="AB151" s="1" t="s">
        <v>160</v>
      </c>
      <c r="AC151" s="1" t="s">
        <v>519</v>
      </c>
      <c r="AD151" s="1" t="s">
        <v>59</v>
      </c>
      <c r="AE151" s="1" t="s">
        <v>1318</v>
      </c>
      <c r="AF151" s="1" t="s">
        <v>1430</v>
      </c>
      <c r="AG151" s="1" t="s">
        <v>1320</v>
      </c>
      <c r="AH151" s="1" t="s">
        <v>1331</v>
      </c>
      <c r="AI151" s="1" t="s">
        <v>564</v>
      </c>
      <c r="AJ151" s="1" t="s">
        <v>64</v>
      </c>
      <c r="AK151" s="1" t="s">
        <v>59</v>
      </c>
      <c r="AL151" s="1" t="s">
        <v>1698</v>
      </c>
      <c r="AM151" s="1" t="s">
        <v>1309</v>
      </c>
      <c r="AN151" s="1" t="s">
        <v>1442</v>
      </c>
      <c r="AO151" s="1" t="s">
        <v>1699</v>
      </c>
      <c r="AP151" s="1" t="s">
        <v>1312</v>
      </c>
      <c r="AQ151" s="1" t="s">
        <v>1408</v>
      </c>
      <c r="AR151" s="1" t="s">
        <v>1442</v>
      </c>
      <c r="AS151" s="1" t="s">
        <v>1442</v>
      </c>
      <c r="AT151" s="1" t="s">
        <v>1301</v>
      </c>
      <c r="AU151" s="1" t="s">
        <v>1442</v>
      </c>
      <c r="AV151" s="1" t="s">
        <v>1301</v>
      </c>
      <c r="AW151" s="1" t="s">
        <v>1442</v>
      </c>
      <c r="AX151" s="1" t="s">
        <v>1301</v>
      </c>
      <c r="AY151" s="1" t="s">
        <v>1301</v>
      </c>
      <c r="AZ151" s="1" t="s">
        <v>1301</v>
      </c>
      <c r="BA151" s="1" t="s">
        <v>1301</v>
      </c>
      <c r="BB151" s="1" t="s">
        <v>1301</v>
      </c>
      <c r="BC151" s="1" t="s">
        <v>64</v>
      </c>
      <c r="BD151" s="1" t="s">
        <v>1393</v>
      </c>
      <c r="BE151" s="1" t="s">
        <v>1315</v>
      </c>
      <c r="BF151" s="1" t="s">
        <v>581</v>
      </c>
      <c r="BG151" s="1"/>
    </row>
    <row r="152" spans="1:59">
      <c r="A152" s="1">
        <v>149</v>
      </c>
      <c r="B152" s="1" t="s">
        <v>1298</v>
      </c>
      <c r="C152" s="1" t="s">
        <v>1299</v>
      </c>
      <c r="D152" s="1" t="s">
        <v>54</v>
      </c>
      <c r="E152" s="1" t="s">
        <v>564</v>
      </c>
      <c r="F152" s="1" t="s">
        <v>51</v>
      </c>
      <c r="G152" s="1" t="s">
        <v>571</v>
      </c>
      <c r="H152" s="1" t="s">
        <v>575</v>
      </c>
      <c r="I152" s="1" t="s">
        <v>1723</v>
      </c>
      <c r="J152" s="1" t="s">
        <v>586</v>
      </c>
      <c r="K152" s="1">
        <v>100</v>
      </c>
      <c r="L152" s="1">
        <v>70</v>
      </c>
      <c r="M152" s="1">
        <v>70</v>
      </c>
      <c r="N152" s="1">
        <v>0</v>
      </c>
      <c r="O152" s="1">
        <v>70</v>
      </c>
      <c r="P152" s="1">
        <v>70</v>
      </c>
      <c r="Q152" s="1">
        <v>0</v>
      </c>
      <c r="R152" s="1">
        <v>0</v>
      </c>
      <c r="S152" s="1">
        <v>0</v>
      </c>
      <c r="T152" s="1" t="s">
        <v>1301</v>
      </c>
      <c r="U152" s="1" t="s">
        <v>1302</v>
      </c>
      <c r="V152" s="1" t="s">
        <v>1303</v>
      </c>
      <c r="W152" s="1" t="s">
        <v>64</v>
      </c>
      <c r="X152" s="1" t="s">
        <v>59</v>
      </c>
      <c r="Y152" s="1" t="s">
        <v>59</v>
      </c>
      <c r="Z152" s="1" t="s">
        <v>1166</v>
      </c>
      <c r="AA152" s="1" t="s">
        <v>59</v>
      </c>
      <c r="AB152" s="1" t="s">
        <v>160</v>
      </c>
      <c r="AC152" s="1" t="s">
        <v>586</v>
      </c>
      <c r="AD152" s="1" t="s">
        <v>59</v>
      </c>
      <c r="AE152" s="1" t="s">
        <v>1318</v>
      </c>
      <c r="AF152" s="1" t="s">
        <v>1329</v>
      </c>
      <c r="AG152" s="1" t="s">
        <v>1724</v>
      </c>
      <c r="AH152" s="1" t="s">
        <v>1350</v>
      </c>
      <c r="AI152" s="1" t="s">
        <v>1311</v>
      </c>
      <c r="AJ152" s="1" t="s">
        <v>64</v>
      </c>
      <c r="AK152" s="1" t="s">
        <v>59</v>
      </c>
      <c r="AL152" s="1" t="s">
        <v>1313</v>
      </c>
      <c r="AM152" s="1" t="s">
        <v>1309</v>
      </c>
      <c r="AN152" s="1" t="s">
        <v>1390</v>
      </c>
      <c r="AO152" s="1" t="s">
        <v>1406</v>
      </c>
      <c r="AP152" s="1" t="s">
        <v>1312</v>
      </c>
      <c r="AQ152" s="1" t="s">
        <v>1725</v>
      </c>
      <c r="AR152" s="1" t="s">
        <v>1390</v>
      </c>
      <c r="AS152" s="1" t="s">
        <v>1390</v>
      </c>
      <c r="AT152" s="1" t="s">
        <v>1301</v>
      </c>
      <c r="AU152" s="1" t="s">
        <v>1390</v>
      </c>
      <c r="AV152" s="1" t="s">
        <v>1390</v>
      </c>
      <c r="AW152" s="1" t="s">
        <v>1301</v>
      </c>
      <c r="AX152" s="1" t="s">
        <v>1301</v>
      </c>
      <c r="AY152" s="1" t="s">
        <v>1301</v>
      </c>
      <c r="AZ152" s="1" t="s">
        <v>1301</v>
      </c>
      <c r="BA152" s="1" t="s">
        <v>1301</v>
      </c>
      <c r="BB152" s="1" t="s">
        <v>1301</v>
      </c>
      <c r="BC152" s="1" t="s">
        <v>64</v>
      </c>
      <c r="BD152" s="1" t="s">
        <v>1726</v>
      </c>
      <c r="BE152" s="1" t="s">
        <v>1315</v>
      </c>
      <c r="BF152" s="1" t="s">
        <v>584</v>
      </c>
      <c r="BG152" s="1"/>
    </row>
    <row r="153" spans="1:59">
      <c r="A153" s="1">
        <v>150</v>
      </c>
      <c r="B153" s="1" t="s">
        <v>1298</v>
      </c>
      <c r="C153" s="1" t="s">
        <v>1299</v>
      </c>
      <c r="D153" s="1" t="s">
        <v>54</v>
      </c>
      <c r="E153" s="1" t="s">
        <v>564</v>
      </c>
      <c r="F153" s="1" t="s">
        <v>51</v>
      </c>
      <c r="G153" s="1" t="s">
        <v>589</v>
      </c>
      <c r="H153" s="1" t="s">
        <v>590</v>
      </c>
      <c r="I153" s="1" t="s">
        <v>1727</v>
      </c>
      <c r="J153" s="1" t="s">
        <v>54</v>
      </c>
      <c r="K153" s="1">
        <v>600</v>
      </c>
      <c r="L153" s="1">
        <v>600</v>
      </c>
      <c r="M153" s="1">
        <v>600</v>
      </c>
      <c r="N153" s="1">
        <v>0</v>
      </c>
      <c r="O153" s="1">
        <v>600</v>
      </c>
      <c r="P153" s="1">
        <v>400</v>
      </c>
      <c r="Q153" s="1">
        <v>0</v>
      </c>
      <c r="R153" s="1">
        <v>0</v>
      </c>
      <c r="S153" s="1">
        <v>200</v>
      </c>
      <c r="T153" s="1" t="s">
        <v>1301</v>
      </c>
      <c r="U153" s="1" t="s">
        <v>1302</v>
      </c>
      <c r="V153" s="1" t="s">
        <v>1303</v>
      </c>
      <c r="W153" s="1" t="s">
        <v>64</v>
      </c>
      <c r="X153" s="1" t="s">
        <v>64</v>
      </c>
      <c r="Y153" s="1" t="s">
        <v>59</v>
      </c>
      <c r="Z153" s="1" t="s">
        <v>1166</v>
      </c>
      <c r="AA153" s="1" t="s">
        <v>59</v>
      </c>
      <c r="AB153" s="1" t="s">
        <v>116</v>
      </c>
      <c r="AC153" s="1" t="s">
        <v>116</v>
      </c>
      <c r="AD153" s="1" t="s">
        <v>59</v>
      </c>
      <c r="AE153" s="1" t="s">
        <v>1305</v>
      </c>
      <c r="AF153" s="1" t="s">
        <v>1728</v>
      </c>
      <c r="AG153" s="1" t="s">
        <v>1395</v>
      </c>
      <c r="AH153" s="1" t="s">
        <v>1728</v>
      </c>
      <c r="AI153" s="1" t="s">
        <v>564</v>
      </c>
      <c r="AJ153" s="1" t="s">
        <v>64</v>
      </c>
      <c r="AK153" s="1" t="s">
        <v>59</v>
      </c>
      <c r="AL153" s="1" t="s">
        <v>1360</v>
      </c>
      <c r="AM153" s="1" t="s">
        <v>1309</v>
      </c>
      <c r="AN153" s="1" t="s">
        <v>1729</v>
      </c>
      <c r="AO153" s="1" t="s">
        <v>1363</v>
      </c>
      <c r="AP153" s="1" t="s">
        <v>1312</v>
      </c>
      <c r="AQ153" s="1" t="s">
        <v>1351</v>
      </c>
      <c r="AR153" s="1" t="s">
        <v>1729</v>
      </c>
      <c r="AS153" s="1" t="s">
        <v>1730</v>
      </c>
      <c r="AT153" s="1" t="s">
        <v>1301</v>
      </c>
      <c r="AU153" s="1" t="s">
        <v>1730</v>
      </c>
      <c r="AV153" s="1" t="s">
        <v>1729</v>
      </c>
      <c r="AW153" s="1" t="s">
        <v>1301</v>
      </c>
      <c r="AX153" s="1" t="s">
        <v>1301</v>
      </c>
      <c r="AY153" s="1" t="s">
        <v>1393</v>
      </c>
      <c r="AZ153" s="1" t="s">
        <v>1301</v>
      </c>
      <c r="BA153" s="1" t="s">
        <v>1393</v>
      </c>
      <c r="BB153" s="1" t="s">
        <v>1301</v>
      </c>
      <c r="BC153" s="1" t="s">
        <v>59</v>
      </c>
      <c r="BD153" s="1" t="s">
        <v>1731</v>
      </c>
      <c r="BE153" s="1" t="s">
        <v>1315</v>
      </c>
      <c r="BF153" s="1" t="s">
        <v>587</v>
      </c>
      <c r="BG153" s="1"/>
    </row>
    <row r="154" spans="1:59">
      <c r="A154" s="1">
        <v>151</v>
      </c>
      <c r="B154" s="1" t="s">
        <v>1298</v>
      </c>
      <c r="C154" s="1" t="s">
        <v>1299</v>
      </c>
      <c r="D154" s="1" t="s">
        <v>54</v>
      </c>
      <c r="E154" s="1" t="s">
        <v>564</v>
      </c>
      <c r="F154" s="1" t="s">
        <v>51</v>
      </c>
      <c r="G154" s="1" t="s">
        <v>589</v>
      </c>
      <c r="H154" s="1" t="s">
        <v>590</v>
      </c>
      <c r="I154" s="1" t="s">
        <v>1732</v>
      </c>
      <c r="J154" s="1" t="s">
        <v>54</v>
      </c>
      <c r="K154" s="1">
        <v>20</v>
      </c>
      <c r="L154" s="1">
        <v>20</v>
      </c>
      <c r="M154" s="1">
        <v>20</v>
      </c>
      <c r="N154" s="1">
        <v>0</v>
      </c>
      <c r="O154" s="1">
        <v>20</v>
      </c>
      <c r="P154" s="1">
        <v>20</v>
      </c>
      <c r="Q154" s="1">
        <v>0</v>
      </c>
      <c r="R154" s="1">
        <v>0</v>
      </c>
      <c r="S154" s="1">
        <v>0</v>
      </c>
      <c r="T154" s="1" t="s">
        <v>1301</v>
      </c>
      <c r="U154" s="1" t="s">
        <v>1302</v>
      </c>
      <c r="V154" s="1" t="s">
        <v>1303</v>
      </c>
      <c r="W154" s="1" t="s">
        <v>64</v>
      </c>
      <c r="X154" s="1" t="s">
        <v>64</v>
      </c>
      <c r="Y154" s="1" t="s">
        <v>59</v>
      </c>
      <c r="Z154" s="1" t="s">
        <v>1166</v>
      </c>
      <c r="AA154" s="1" t="s">
        <v>59</v>
      </c>
      <c r="AB154" s="1" t="s">
        <v>116</v>
      </c>
      <c r="AC154" s="1" t="s">
        <v>116</v>
      </c>
      <c r="AD154" s="1" t="s">
        <v>59</v>
      </c>
      <c r="AE154" s="1" t="s">
        <v>1305</v>
      </c>
      <c r="AF154" s="1" t="s">
        <v>1728</v>
      </c>
      <c r="AG154" s="1" t="s">
        <v>1395</v>
      </c>
      <c r="AH154" s="1" t="s">
        <v>1728</v>
      </c>
      <c r="AI154" s="1" t="s">
        <v>564</v>
      </c>
      <c r="AJ154" s="1" t="s">
        <v>64</v>
      </c>
      <c r="AK154" s="1" t="s">
        <v>59</v>
      </c>
      <c r="AL154" s="1" t="s">
        <v>1363</v>
      </c>
      <c r="AM154" s="1" t="s">
        <v>1309</v>
      </c>
      <c r="AN154" s="1" t="s">
        <v>1384</v>
      </c>
      <c r="AO154" s="1" t="s">
        <v>1351</v>
      </c>
      <c r="AP154" s="1" t="s">
        <v>1312</v>
      </c>
      <c r="AQ154" s="1" t="s">
        <v>1370</v>
      </c>
      <c r="AR154" s="1" t="s">
        <v>1384</v>
      </c>
      <c r="AS154" s="1" t="s">
        <v>1384</v>
      </c>
      <c r="AT154" s="1" t="s">
        <v>1301</v>
      </c>
      <c r="AU154" s="1" t="s">
        <v>1384</v>
      </c>
      <c r="AV154" s="1" t="s">
        <v>1384</v>
      </c>
      <c r="AW154" s="1" t="s">
        <v>1301</v>
      </c>
      <c r="AX154" s="1" t="s">
        <v>1301</v>
      </c>
      <c r="AY154" s="1" t="s">
        <v>1301</v>
      </c>
      <c r="AZ154" s="1" t="s">
        <v>1301</v>
      </c>
      <c r="BA154" s="1" t="s">
        <v>1301</v>
      </c>
      <c r="BB154" s="1" t="s">
        <v>1301</v>
      </c>
      <c r="BC154" s="1" t="s">
        <v>59</v>
      </c>
      <c r="BD154" s="1" t="s">
        <v>1314</v>
      </c>
      <c r="BE154" s="1" t="s">
        <v>1315</v>
      </c>
      <c r="BF154" s="1" t="s">
        <v>591</v>
      </c>
      <c r="BG154" s="1"/>
    </row>
    <row r="155" spans="1:59">
      <c r="A155" s="1">
        <v>152</v>
      </c>
      <c r="B155" s="1" t="s">
        <v>1298</v>
      </c>
      <c r="C155" s="1" t="s">
        <v>1299</v>
      </c>
      <c r="D155" s="1" t="s">
        <v>54</v>
      </c>
      <c r="E155" s="1" t="s">
        <v>564</v>
      </c>
      <c r="F155" s="1" t="s">
        <v>51</v>
      </c>
      <c r="G155" s="1" t="s">
        <v>589</v>
      </c>
      <c r="H155" s="1" t="s">
        <v>590</v>
      </c>
      <c r="I155" s="1" t="s">
        <v>1733</v>
      </c>
      <c r="J155" s="1" t="s">
        <v>54</v>
      </c>
      <c r="K155" s="1">
        <v>30</v>
      </c>
      <c r="L155" s="1">
        <v>30</v>
      </c>
      <c r="M155" s="1">
        <v>30</v>
      </c>
      <c r="N155" s="1">
        <v>0</v>
      </c>
      <c r="O155" s="1">
        <v>30</v>
      </c>
      <c r="P155" s="1">
        <v>30</v>
      </c>
      <c r="Q155" s="1">
        <v>0</v>
      </c>
      <c r="R155" s="1">
        <v>0</v>
      </c>
      <c r="S155" s="1">
        <v>0</v>
      </c>
      <c r="T155" s="1" t="s">
        <v>1301</v>
      </c>
      <c r="U155" s="1" t="s">
        <v>1302</v>
      </c>
      <c r="V155" s="1" t="s">
        <v>1303</v>
      </c>
      <c r="W155" s="1" t="s">
        <v>64</v>
      </c>
      <c r="X155" s="1" t="s">
        <v>64</v>
      </c>
      <c r="Y155" s="1" t="s">
        <v>59</v>
      </c>
      <c r="Z155" s="1" t="s">
        <v>1166</v>
      </c>
      <c r="AA155" s="1" t="s">
        <v>59</v>
      </c>
      <c r="AB155" s="1" t="s">
        <v>116</v>
      </c>
      <c r="AC155" s="1" t="s">
        <v>116</v>
      </c>
      <c r="AD155" s="1" t="s">
        <v>59</v>
      </c>
      <c r="AE155" s="1" t="s">
        <v>1305</v>
      </c>
      <c r="AF155" s="1" t="s">
        <v>1728</v>
      </c>
      <c r="AG155" s="1" t="s">
        <v>1344</v>
      </c>
      <c r="AH155" s="1" t="s">
        <v>1728</v>
      </c>
      <c r="AI155" s="1" t="s">
        <v>1647</v>
      </c>
      <c r="AJ155" s="1" t="s">
        <v>64</v>
      </c>
      <c r="AK155" s="1" t="s">
        <v>59</v>
      </c>
      <c r="AL155" s="1" t="s">
        <v>1458</v>
      </c>
      <c r="AM155" s="1" t="s">
        <v>1309</v>
      </c>
      <c r="AN155" s="1" t="s">
        <v>1521</v>
      </c>
      <c r="AO155" s="1" t="s">
        <v>1363</v>
      </c>
      <c r="AP155" s="1" t="s">
        <v>1312</v>
      </c>
      <c r="AQ155" s="1" t="s">
        <v>1373</v>
      </c>
      <c r="AR155" s="1" t="s">
        <v>1521</v>
      </c>
      <c r="AS155" s="1" t="s">
        <v>1521</v>
      </c>
      <c r="AT155" s="1" t="s">
        <v>1301</v>
      </c>
      <c r="AU155" s="1" t="s">
        <v>1521</v>
      </c>
      <c r="AV155" s="1" t="s">
        <v>1521</v>
      </c>
      <c r="AW155" s="1" t="s">
        <v>1301</v>
      </c>
      <c r="AX155" s="1" t="s">
        <v>1301</v>
      </c>
      <c r="AY155" s="1" t="s">
        <v>1301</v>
      </c>
      <c r="AZ155" s="1" t="s">
        <v>1301</v>
      </c>
      <c r="BA155" s="1" t="s">
        <v>1301</v>
      </c>
      <c r="BB155" s="1" t="s">
        <v>1301</v>
      </c>
      <c r="BC155" s="1" t="s">
        <v>59</v>
      </c>
      <c r="BD155" s="1" t="s">
        <v>1734</v>
      </c>
      <c r="BE155" s="1" t="s">
        <v>1315</v>
      </c>
      <c r="BF155" s="1" t="s">
        <v>593</v>
      </c>
      <c r="BG155" s="1"/>
    </row>
    <row r="156" spans="1:59">
      <c r="A156" s="1">
        <v>153</v>
      </c>
      <c r="B156" s="1" t="s">
        <v>1298</v>
      </c>
      <c r="C156" s="1" t="s">
        <v>1299</v>
      </c>
      <c r="D156" s="1" t="s">
        <v>54</v>
      </c>
      <c r="E156" s="1" t="s">
        <v>564</v>
      </c>
      <c r="F156" s="1" t="s">
        <v>51</v>
      </c>
      <c r="G156" s="1" t="s">
        <v>589</v>
      </c>
      <c r="H156" s="1" t="s">
        <v>590</v>
      </c>
      <c r="I156" s="1" t="s">
        <v>1735</v>
      </c>
      <c r="J156" s="1" t="s">
        <v>54</v>
      </c>
      <c r="K156" s="1">
        <v>20</v>
      </c>
      <c r="L156" s="1">
        <v>20</v>
      </c>
      <c r="M156" s="1">
        <v>20</v>
      </c>
      <c r="N156" s="1">
        <v>0</v>
      </c>
      <c r="O156" s="1">
        <v>20</v>
      </c>
      <c r="P156" s="1">
        <v>20</v>
      </c>
      <c r="Q156" s="1">
        <v>0</v>
      </c>
      <c r="R156" s="1">
        <v>0</v>
      </c>
      <c r="S156" s="1">
        <v>0</v>
      </c>
      <c r="T156" s="1" t="s">
        <v>1301</v>
      </c>
      <c r="U156" s="1" t="s">
        <v>1302</v>
      </c>
      <c r="V156" s="1" t="s">
        <v>1303</v>
      </c>
      <c r="W156" s="1" t="s">
        <v>64</v>
      </c>
      <c r="X156" s="1" t="s">
        <v>64</v>
      </c>
      <c r="Y156" s="1" t="s">
        <v>59</v>
      </c>
      <c r="Z156" s="1" t="s">
        <v>1166</v>
      </c>
      <c r="AA156" s="1" t="s">
        <v>59</v>
      </c>
      <c r="AB156" s="1" t="s">
        <v>116</v>
      </c>
      <c r="AC156" s="1" t="s">
        <v>116</v>
      </c>
      <c r="AD156" s="1" t="s">
        <v>59</v>
      </c>
      <c r="AE156" s="1" t="s">
        <v>1305</v>
      </c>
      <c r="AF156" s="1" t="s">
        <v>1728</v>
      </c>
      <c r="AG156" s="1" t="s">
        <v>1395</v>
      </c>
      <c r="AH156" s="1" t="s">
        <v>1728</v>
      </c>
      <c r="AI156" s="1" t="s">
        <v>564</v>
      </c>
      <c r="AJ156" s="1" t="s">
        <v>64</v>
      </c>
      <c r="AK156" s="1" t="s">
        <v>59</v>
      </c>
      <c r="AL156" s="1" t="s">
        <v>1351</v>
      </c>
      <c r="AM156" s="1" t="s">
        <v>1309</v>
      </c>
      <c r="AN156" s="1" t="s">
        <v>1384</v>
      </c>
      <c r="AO156" s="1" t="s">
        <v>1370</v>
      </c>
      <c r="AP156" s="1" t="s">
        <v>1312</v>
      </c>
      <c r="AQ156" s="1" t="s">
        <v>1322</v>
      </c>
      <c r="AR156" s="1" t="s">
        <v>1384</v>
      </c>
      <c r="AS156" s="1" t="s">
        <v>1384</v>
      </c>
      <c r="AT156" s="1" t="s">
        <v>1301</v>
      </c>
      <c r="AU156" s="1" t="s">
        <v>1384</v>
      </c>
      <c r="AV156" s="1" t="s">
        <v>1384</v>
      </c>
      <c r="AW156" s="1" t="s">
        <v>1301</v>
      </c>
      <c r="AX156" s="1" t="s">
        <v>1301</v>
      </c>
      <c r="AY156" s="1" t="s">
        <v>1301</v>
      </c>
      <c r="AZ156" s="1" t="s">
        <v>1301</v>
      </c>
      <c r="BA156" s="1" t="s">
        <v>1301</v>
      </c>
      <c r="BB156" s="1" t="s">
        <v>1301</v>
      </c>
      <c r="BC156" s="1" t="s">
        <v>59</v>
      </c>
      <c r="BD156" s="1" t="s">
        <v>1715</v>
      </c>
      <c r="BE156" s="1" t="s">
        <v>1315</v>
      </c>
      <c r="BF156" s="1" t="s">
        <v>595</v>
      </c>
      <c r="BG156" s="1"/>
    </row>
    <row r="157" spans="1:59">
      <c r="A157" s="1">
        <v>154</v>
      </c>
      <c r="B157" s="1" t="s">
        <v>1298</v>
      </c>
      <c r="C157" s="1" t="s">
        <v>1299</v>
      </c>
      <c r="D157" s="1" t="s">
        <v>54</v>
      </c>
      <c r="E157" s="1" t="s">
        <v>564</v>
      </c>
      <c r="F157" s="1" t="s">
        <v>51</v>
      </c>
      <c r="G157" s="1" t="s">
        <v>589</v>
      </c>
      <c r="H157" s="1" t="s">
        <v>590</v>
      </c>
      <c r="I157" s="1" t="s">
        <v>1736</v>
      </c>
      <c r="J157" s="1" t="s">
        <v>54</v>
      </c>
      <c r="K157" s="1">
        <v>20</v>
      </c>
      <c r="L157" s="1">
        <v>20</v>
      </c>
      <c r="M157" s="1">
        <v>20</v>
      </c>
      <c r="N157" s="1">
        <v>0</v>
      </c>
      <c r="O157" s="1">
        <v>20</v>
      </c>
      <c r="P157" s="1">
        <v>20</v>
      </c>
      <c r="Q157" s="1">
        <v>0</v>
      </c>
      <c r="R157" s="1">
        <v>0</v>
      </c>
      <c r="S157" s="1">
        <v>0</v>
      </c>
      <c r="T157" s="1" t="s">
        <v>1301</v>
      </c>
      <c r="U157" s="1" t="s">
        <v>1302</v>
      </c>
      <c r="V157" s="1" t="s">
        <v>1303</v>
      </c>
      <c r="W157" s="1" t="s">
        <v>64</v>
      </c>
      <c r="X157" s="1" t="s">
        <v>64</v>
      </c>
      <c r="Y157" s="1" t="s">
        <v>59</v>
      </c>
      <c r="Z157" s="1" t="s">
        <v>1166</v>
      </c>
      <c r="AA157" s="1" t="s">
        <v>59</v>
      </c>
      <c r="AB157" s="1" t="s">
        <v>116</v>
      </c>
      <c r="AC157" s="1" t="s">
        <v>116</v>
      </c>
      <c r="AD157" s="1" t="s">
        <v>59</v>
      </c>
      <c r="AE157" s="1" t="s">
        <v>1305</v>
      </c>
      <c r="AF157" s="1" t="s">
        <v>1728</v>
      </c>
      <c r="AG157" s="1" t="s">
        <v>1395</v>
      </c>
      <c r="AH157" s="1" t="s">
        <v>1728</v>
      </c>
      <c r="AI157" s="1" t="s">
        <v>564</v>
      </c>
      <c r="AJ157" s="1" t="s">
        <v>64</v>
      </c>
      <c r="AK157" s="1" t="s">
        <v>59</v>
      </c>
      <c r="AL157" s="1" t="s">
        <v>1363</v>
      </c>
      <c r="AM157" s="1" t="s">
        <v>1309</v>
      </c>
      <c r="AN157" s="1" t="s">
        <v>1384</v>
      </c>
      <c r="AO157" s="1" t="s">
        <v>1351</v>
      </c>
      <c r="AP157" s="1" t="s">
        <v>1312</v>
      </c>
      <c r="AQ157" s="1" t="s">
        <v>1370</v>
      </c>
      <c r="AR157" s="1" t="s">
        <v>1384</v>
      </c>
      <c r="AS157" s="1" t="s">
        <v>1384</v>
      </c>
      <c r="AT157" s="1" t="s">
        <v>1301</v>
      </c>
      <c r="AU157" s="1" t="s">
        <v>1384</v>
      </c>
      <c r="AV157" s="1" t="s">
        <v>1384</v>
      </c>
      <c r="AW157" s="1" t="s">
        <v>1301</v>
      </c>
      <c r="AX157" s="1" t="s">
        <v>1301</v>
      </c>
      <c r="AY157" s="1" t="s">
        <v>1301</v>
      </c>
      <c r="AZ157" s="1" t="s">
        <v>1301</v>
      </c>
      <c r="BA157" s="1" t="s">
        <v>1301</v>
      </c>
      <c r="BB157" s="1" t="s">
        <v>1301</v>
      </c>
      <c r="BC157" s="1" t="s">
        <v>59</v>
      </c>
      <c r="BD157" s="1" t="s">
        <v>1314</v>
      </c>
      <c r="BE157" s="1" t="s">
        <v>1315</v>
      </c>
      <c r="BF157" s="1" t="s">
        <v>597</v>
      </c>
      <c r="BG157" s="1"/>
    </row>
    <row r="158" spans="1:59">
      <c r="A158" s="1">
        <v>155</v>
      </c>
      <c r="B158" s="1" t="s">
        <v>1298</v>
      </c>
      <c r="C158" s="1" t="s">
        <v>1299</v>
      </c>
      <c r="D158" s="1" t="s">
        <v>54</v>
      </c>
      <c r="E158" s="1" t="s">
        <v>564</v>
      </c>
      <c r="F158" s="1" t="s">
        <v>51</v>
      </c>
      <c r="G158" s="1" t="s">
        <v>589</v>
      </c>
      <c r="H158" s="1" t="s">
        <v>590</v>
      </c>
      <c r="I158" s="1" t="s">
        <v>1737</v>
      </c>
      <c r="J158" s="1" t="s">
        <v>54</v>
      </c>
      <c r="K158" s="1">
        <v>50</v>
      </c>
      <c r="L158" s="1">
        <v>40</v>
      </c>
      <c r="M158" s="1">
        <v>40</v>
      </c>
      <c r="N158" s="1">
        <v>0</v>
      </c>
      <c r="O158" s="1">
        <v>40</v>
      </c>
      <c r="P158" s="1">
        <v>40</v>
      </c>
      <c r="Q158" s="1">
        <v>0</v>
      </c>
      <c r="R158" s="1">
        <v>0</v>
      </c>
      <c r="S158" s="1">
        <v>0</v>
      </c>
      <c r="T158" s="1" t="s">
        <v>1301</v>
      </c>
      <c r="U158" s="1" t="s">
        <v>1302</v>
      </c>
      <c r="V158" s="1" t="s">
        <v>1303</v>
      </c>
      <c r="W158" s="1" t="s">
        <v>64</v>
      </c>
      <c r="X158" s="1" t="s">
        <v>64</v>
      </c>
      <c r="Y158" s="1" t="s">
        <v>59</v>
      </c>
      <c r="Z158" s="1" t="s">
        <v>1328</v>
      </c>
      <c r="AA158" s="1" t="s">
        <v>59</v>
      </c>
      <c r="AB158" s="1" t="s">
        <v>116</v>
      </c>
      <c r="AC158" s="1" t="s">
        <v>116</v>
      </c>
      <c r="AD158" s="1" t="s">
        <v>59</v>
      </c>
      <c r="AE158" s="1" t="s">
        <v>1305</v>
      </c>
      <c r="AF158" s="1" t="s">
        <v>1738</v>
      </c>
      <c r="AG158" s="1" t="s">
        <v>1395</v>
      </c>
      <c r="AH158" s="1" t="s">
        <v>1739</v>
      </c>
      <c r="AI158" s="1" t="s">
        <v>564</v>
      </c>
      <c r="AJ158" s="1" t="s">
        <v>64</v>
      </c>
      <c r="AK158" s="1" t="s">
        <v>59</v>
      </c>
      <c r="AL158" s="1" t="s">
        <v>1363</v>
      </c>
      <c r="AM158" s="1" t="s">
        <v>1309</v>
      </c>
      <c r="AN158" s="1" t="s">
        <v>1454</v>
      </c>
      <c r="AO158" s="1" t="s">
        <v>1373</v>
      </c>
      <c r="AP158" s="1" t="s">
        <v>1312</v>
      </c>
      <c r="AQ158" s="1" t="s">
        <v>1322</v>
      </c>
      <c r="AR158" s="1" t="s">
        <v>1454</v>
      </c>
      <c r="AS158" s="1" t="s">
        <v>1454</v>
      </c>
      <c r="AT158" s="1" t="s">
        <v>1301</v>
      </c>
      <c r="AU158" s="1" t="s">
        <v>1454</v>
      </c>
      <c r="AV158" s="1" t="s">
        <v>1454</v>
      </c>
      <c r="AW158" s="1" t="s">
        <v>1301</v>
      </c>
      <c r="AX158" s="1" t="s">
        <v>1301</v>
      </c>
      <c r="AY158" s="1" t="s">
        <v>1301</v>
      </c>
      <c r="AZ158" s="1" t="s">
        <v>1301</v>
      </c>
      <c r="BA158" s="1" t="s">
        <v>1301</v>
      </c>
      <c r="BB158" s="1" t="s">
        <v>1301</v>
      </c>
      <c r="BC158" s="1" t="s">
        <v>59</v>
      </c>
      <c r="BD158" s="1" t="s">
        <v>1393</v>
      </c>
      <c r="BE158" s="1" t="s">
        <v>1315</v>
      </c>
      <c r="BF158" s="1" t="s">
        <v>600</v>
      </c>
      <c r="BG158" s="1"/>
    </row>
    <row r="159" spans="1:59">
      <c r="A159" s="1">
        <v>156</v>
      </c>
      <c r="B159" s="1" t="s">
        <v>1298</v>
      </c>
      <c r="C159" s="1" t="s">
        <v>1299</v>
      </c>
      <c r="D159" s="1" t="s">
        <v>54</v>
      </c>
      <c r="E159" s="1" t="s">
        <v>564</v>
      </c>
      <c r="F159" s="1" t="s">
        <v>51</v>
      </c>
      <c r="G159" s="1" t="s">
        <v>589</v>
      </c>
      <c r="H159" s="1" t="s">
        <v>590</v>
      </c>
      <c r="I159" s="1" t="s">
        <v>1740</v>
      </c>
      <c r="J159" s="1" t="s">
        <v>54</v>
      </c>
      <c r="K159" s="1">
        <v>20</v>
      </c>
      <c r="L159" s="1">
        <v>20</v>
      </c>
      <c r="M159" s="1">
        <v>20</v>
      </c>
      <c r="N159" s="1">
        <v>0</v>
      </c>
      <c r="O159" s="1">
        <v>20</v>
      </c>
      <c r="P159" s="1">
        <v>20</v>
      </c>
      <c r="Q159" s="1">
        <v>0</v>
      </c>
      <c r="R159" s="1">
        <v>0</v>
      </c>
      <c r="S159" s="1">
        <v>0</v>
      </c>
      <c r="T159" s="1" t="s">
        <v>1301</v>
      </c>
      <c r="U159" s="1" t="s">
        <v>1302</v>
      </c>
      <c r="V159" s="1" t="s">
        <v>1303</v>
      </c>
      <c r="W159" s="1" t="s">
        <v>64</v>
      </c>
      <c r="X159" s="1" t="s">
        <v>64</v>
      </c>
      <c r="Y159" s="1" t="s">
        <v>59</v>
      </c>
      <c r="Z159" s="1" t="s">
        <v>1328</v>
      </c>
      <c r="AA159" s="1" t="s">
        <v>59</v>
      </c>
      <c r="AB159" s="1" t="s">
        <v>116</v>
      </c>
      <c r="AC159" s="1" t="s">
        <v>116</v>
      </c>
      <c r="AD159" s="1" t="s">
        <v>59</v>
      </c>
      <c r="AE159" s="1" t="s">
        <v>1305</v>
      </c>
      <c r="AF159" s="1" t="s">
        <v>1741</v>
      </c>
      <c r="AG159" s="1" t="s">
        <v>1395</v>
      </c>
      <c r="AH159" s="1" t="s">
        <v>1728</v>
      </c>
      <c r="AI159" s="1" t="s">
        <v>1360</v>
      </c>
      <c r="AJ159" s="1" t="s">
        <v>64</v>
      </c>
      <c r="AK159" s="1" t="s">
        <v>59</v>
      </c>
      <c r="AL159" s="1" t="s">
        <v>1355</v>
      </c>
      <c r="AM159" s="1" t="s">
        <v>1309</v>
      </c>
      <c r="AN159" s="1" t="s">
        <v>1384</v>
      </c>
      <c r="AO159" s="1" t="s">
        <v>1742</v>
      </c>
      <c r="AP159" s="1" t="s">
        <v>1312</v>
      </c>
      <c r="AQ159" s="1" t="s">
        <v>1517</v>
      </c>
      <c r="AR159" s="1" t="s">
        <v>1384</v>
      </c>
      <c r="AS159" s="1" t="s">
        <v>1384</v>
      </c>
      <c r="AT159" s="1" t="s">
        <v>1301</v>
      </c>
      <c r="AU159" s="1" t="s">
        <v>1384</v>
      </c>
      <c r="AV159" s="1" t="s">
        <v>1384</v>
      </c>
      <c r="AW159" s="1" t="s">
        <v>1301</v>
      </c>
      <c r="AX159" s="1" t="s">
        <v>1301</v>
      </c>
      <c r="AY159" s="1" t="s">
        <v>1301</v>
      </c>
      <c r="AZ159" s="1" t="s">
        <v>1301</v>
      </c>
      <c r="BA159" s="1" t="s">
        <v>1301</v>
      </c>
      <c r="BB159" s="1" t="s">
        <v>1301</v>
      </c>
      <c r="BC159" s="1" t="s">
        <v>59</v>
      </c>
      <c r="BD159" s="1" t="s">
        <v>1369</v>
      </c>
      <c r="BE159" s="1" t="s">
        <v>1315</v>
      </c>
      <c r="BF159" s="1" t="s">
        <v>602</v>
      </c>
      <c r="BG159" s="1"/>
    </row>
    <row r="160" spans="1:59">
      <c r="A160" s="1">
        <v>157</v>
      </c>
      <c r="B160" s="1" t="s">
        <v>1298</v>
      </c>
      <c r="C160" s="1" t="s">
        <v>1299</v>
      </c>
      <c r="D160" s="1" t="s">
        <v>54</v>
      </c>
      <c r="E160" s="1" t="s">
        <v>564</v>
      </c>
      <c r="F160" s="1" t="s">
        <v>51</v>
      </c>
      <c r="G160" s="1" t="s">
        <v>606</v>
      </c>
      <c r="H160" s="1" t="s">
        <v>607</v>
      </c>
      <c r="I160" s="1" t="s">
        <v>1743</v>
      </c>
      <c r="J160" s="1" t="s">
        <v>552</v>
      </c>
      <c r="K160" s="1">
        <v>50</v>
      </c>
      <c r="L160" s="1">
        <v>50</v>
      </c>
      <c r="M160" s="1">
        <v>50</v>
      </c>
      <c r="N160" s="1">
        <v>0</v>
      </c>
      <c r="O160" s="1">
        <v>50</v>
      </c>
      <c r="P160" s="1">
        <v>0</v>
      </c>
      <c r="Q160" s="1">
        <v>50</v>
      </c>
      <c r="R160" s="1">
        <v>0</v>
      </c>
      <c r="S160" s="1">
        <v>0</v>
      </c>
      <c r="T160" s="1" t="s">
        <v>1301</v>
      </c>
      <c r="U160" s="1" t="s">
        <v>1302</v>
      </c>
      <c r="V160" s="1" t="s">
        <v>1303</v>
      </c>
      <c r="W160" s="1" t="s">
        <v>64</v>
      </c>
      <c r="X160" s="1" t="s">
        <v>59</v>
      </c>
      <c r="Y160" s="1" t="s">
        <v>59</v>
      </c>
      <c r="Z160" s="1" t="s">
        <v>1317</v>
      </c>
      <c r="AA160" s="1" t="s">
        <v>59</v>
      </c>
      <c r="AB160" s="1" t="s">
        <v>555</v>
      </c>
      <c r="AC160" s="1" t="s">
        <v>608</v>
      </c>
      <c r="AD160" s="1" t="s">
        <v>59</v>
      </c>
      <c r="AE160" s="1" t="s">
        <v>1318</v>
      </c>
      <c r="AF160" s="1" t="s">
        <v>1430</v>
      </c>
      <c r="AG160" s="1" t="s">
        <v>1424</v>
      </c>
      <c r="AH160" s="1" t="s">
        <v>1331</v>
      </c>
      <c r="AI160" s="1" t="s">
        <v>564</v>
      </c>
      <c r="AJ160" s="1" t="s">
        <v>64</v>
      </c>
      <c r="AK160" s="1" t="s">
        <v>59</v>
      </c>
      <c r="AL160" s="1" t="s">
        <v>1333</v>
      </c>
      <c r="AM160" s="1" t="s">
        <v>1309</v>
      </c>
      <c r="AN160" s="1" t="s">
        <v>1323</v>
      </c>
      <c r="AO160" s="1" t="s">
        <v>1382</v>
      </c>
      <c r="AP160" s="1" t="s">
        <v>1312</v>
      </c>
      <c r="AQ160" s="1" t="s">
        <v>1383</v>
      </c>
      <c r="AR160" s="1" t="s">
        <v>1323</v>
      </c>
      <c r="AS160" s="1" t="s">
        <v>1323</v>
      </c>
      <c r="AT160" s="1" t="s">
        <v>1301</v>
      </c>
      <c r="AU160" s="1" t="s">
        <v>1323</v>
      </c>
      <c r="AV160" s="1" t="s">
        <v>1301</v>
      </c>
      <c r="AW160" s="1" t="s">
        <v>1323</v>
      </c>
      <c r="AX160" s="1" t="s">
        <v>1301</v>
      </c>
      <c r="AY160" s="1" t="s">
        <v>1301</v>
      </c>
      <c r="AZ160" s="1" t="s">
        <v>1301</v>
      </c>
      <c r="BA160" s="1" t="s">
        <v>1301</v>
      </c>
      <c r="BB160" s="1" t="s">
        <v>1301</v>
      </c>
      <c r="BC160" s="1" t="s">
        <v>64</v>
      </c>
      <c r="BD160" s="1" t="s">
        <v>1744</v>
      </c>
      <c r="BE160" s="1" t="s">
        <v>1315</v>
      </c>
      <c r="BF160" s="1" t="s">
        <v>604</v>
      </c>
      <c r="BG160" s="1"/>
    </row>
    <row r="161" spans="1:59">
      <c r="A161" s="1">
        <v>158</v>
      </c>
      <c r="B161" s="1" t="s">
        <v>1298</v>
      </c>
      <c r="C161" s="1" t="s">
        <v>1299</v>
      </c>
      <c r="D161" s="1" t="s">
        <v>54</v>
      </c>
      <c r="E161" s="1" t="s">
        <v>564</v>
      </c>
      <c r="F161" s="1" t="s">
        <v>51</v>
      </c>
      <c r="G161" s="1" t="s">
        <v>606</v>
      </c>
      <c r="H161" s="1" t="s">
        <v>607</v>
      </c>
      <c r="I161" s="1" t="s">
        <v>1745</v>
      </c>
      <c r="J161" s="1" t="s">
        <v>611</v>
      </c>
      <c r="K161" s="1">
        <v>75</v>
      </c>
      <c r="L161" s="1">
        <v>75</v>
      </c>
      <c r="M161" s="1">
        <v>75</v>
      </c>
      <c r="N161" s="1">
        <v>0</v>
      </c>
      <c r="O161" s="1">
        <v>75</v>
      </c>
      <c r="P161" s="1">
        <v>0</v>
      </c>
      <c r="Q161" s="1">
        <v>75</v>
      </c>
      <c r="R161" s="1">
        <v>0</v>
      </c>
      <c r="S161" s="1">
        <v>0</v>
      </c>
      <c r="T161" s="1" t="s">
        <v>1301</v>
      </c>
      <c r="U161" s="1" t="s">
        <v>1302</v>
      </c>
      <c r="V161" s="1" t="s">
        <v>1303</v>
      </c>
      <c r="W161" s="1" t="s">
        <v>64</v>
      </c>
      <c r="X161" s="1" t="s">
        <v>59</v>
      </c>
      <c r="Y161" s="1" t="s">
        <v>59</v>
      </c>
      <c r="Z161" s="1" t="s">
        <v>1166</v>
      </c>
      <c r="AA161" s="1" t="s">
        <v>59</v>
      </c>
      <c r="AB161" s="1" t="s">
        <v>160</v>
      </c>
      <c r="AC161" s="1" t="s">
        <v>342</v>
      </c>
      <c r="AD161" s="1" t="s">
        <v>59</v>
      </c>
      <c r="AE161" s="1" t="s">
        <v>1318</v>
      </c>
      <c r="AF161" s="1" t="s">
        <v>1430</v>
      </c>
      <c r="AG161" s="1" t="s">
        <v>1424</v>
      </c>
      <c r="AH161" s="1" t="s">
        <v>1331</v>
      </c>
      <c r="AI161" s="1" t="s">
        <v>564</v>
      </c>
      <c r="AJ161" s="1" t="s">
        <v>64</v>
      </c>
      <c r="AK161" s="1" t="s">
        <v>59</v>
      </c>
      <c r="AL161" s="1" t="s">
        <v>1423</v>
      </c>
      <c r="AM161" s="1" t="s">
        <v>1309</v>
      </c>
      <c r="AN161" s="1" t="s">
        <v>1658</v>
      </c>
      <c r="AO161" s="1" t="s">
        <v>1633</v>
      </c>
      <c r="AP161" s="1" t="s">
        <v>1312</v>
      </c>
      <c r="AQ161" s="1" t="s">
        <v>1511</v>
      </c>
      <c r="AR161" s="1" t="s">
        <v>1658</v>
      </c>
      <c r="AS161" s="1" t="s">
        <v>1658</v>
      </c>
      <c r="AT161" s="1" t="s">
        <v>1301</v>
      </c>
      <c r="AU161" s="1" t="s">
        <v>1658</v>
      </c>
      <c r="AV161" s="1" t="s">
        <v>1301</v>
      </c>
      <c r="AW161" s="1" t="s">
        <v>1658</v>
      </c>
      <c r="AX161" s="1" t="s">
        <v>1301</v>
      </c>
      <c r="AY161" s="1" t="s">
        <v>1301</v>
      </c>
      <c r="AZ161" s="1" t="s">
        <v>1301</v>
      </c>
      <c r="BA161" s="1" t="s">
        <v>1301</v>
      </c>
      <c r="BB161" s="1" t="s">
        <v>1301</v>
      </c>
      <c r="BC161" s="1" t="s">
        <v>64</v>
      </c>
      <c r="BD161" s="1" t="s">
        <v>1746</v>
      </c>
      <c r="BE161" s="1" t="s">
        <v>1315</v>
      </c>
      <c r="BF161" s="1" t="s">
        <v>609</v>
      </c>
      <c r="BG161" s="1"/>
    </row>
    <row r="162" spans="1:59">
      <c r="A162" s="1">
        <v>159</v>
      </c>
      <c r="B162" s="1" t="s">
        <v>1298</v>
      </c>
      <c r="C162" s="1" t="s">
        <v>1299</v>
      </c>
      <c r="D162" s="1" t="s">
        <v>54</v>
      </c>
      <c r="E162" s="1" t="s">
        <v>564</v>
      </c>
      <c r="F162" s="1" t="s">
        <v>51</v>
      </c>
      <c r="G162" s="1" t="s">
        <v>606</v>
      </c>
      <c r="H162" s="1" t="s">
        <v>607</v>
      </c>
      <c r="I162" s="1" t="s">
        <v>1747</v>
      </c>
      <c r="J162" s="1" t="s">
        <v>385</v>
      </c>
      <c r="K162" s="1">
        <v>110</v>
      </c>
      <c r="L162" s="1">
        <v>110</v>
      </c>
      <c r="M162" s="1">
        <v>110</v>
      </c>
      <c r="N162" s="1">
        <v>0</v>
      </c>
      <c r="O162" s="1">
        <v>110</v>
      </c>
      <c r="P162" s="1">
        <v>0</v>
      </c>
      <c r="Q162" s="1">
        <v>110</v>
      </c>
      <c r="R162" s="1">
        <v>0</v>
      </c>
      <c r="S162" s="1">
        <v>0</v>
      </c>
      <c r="T162" s="1" t="s">
        <v>1301</v>
      </c>
      <c r="U162" s="1" t="s">
        <v>1302</v>
      </c>
      <c r="V162" s="1" t="s">
        <v>1303</v>
      </c>
      <c r="W162" s="1" t="s">
        <v>64</v>
      </c>
      <c r="X162" s="1" t="s">
        <v>59</v>
      </c>
      <c r="Y162" s="1" t="s">
        <v>59</v>
      </c>
      <c r="Z162" s="1" t="s">
        <v>1493</v>
      </c>
      <c r="AA162" s="1" t="s">
        <v>59</v>
      </c>
      <c r="AB162" s="1" t="s">
        <v>266</v>
      </c>
      <c r="AC162" s="1" t="s">
        <v>614</v>
      </c>
      <c r="AD162" s="1" t="s">
        <v>59</v>
      </c>
      <c r="AE162" s="1" t="s">
        <v>1318</v>
      </c>
      <c r="AF162" s="1" t="s">
        <v>1329</v>
      </c>
      <c r="AG162" s="1" t="s">
        <v>1387</v>
      </c>
      <c r="AH162" s="1" t="s">
        <v>1413</v>
      </c>
      <c r="AI162" s="1" t="s">
        <v>564</v>
      </c>
      <c r="AJ162" s="1" t="s">
        <v>64</v>
      </c>
      <c r="AK162" s="1" t="s">
        <v>59</v>
      </c>
      <c r="AL162" s="1" t="s">
        <v>1336</v>
      </c>
      <c r="AM162" s="1" t="s">
        <v>1309</v>
      </c>
      <c r="AN162" s="1" t="s">
        <v>1364</v>
      </c>
      <c r="AO162" s="1" t="s">
        <v>1423</v>
      </c>
      <c r="AP162" s="1" t="s">
        <v>1312</v>
      </c>
      <c r="AQ162" s="1" t="s">
        <v>1424</v>
      </c>
      <c r="AR162" s="1" t="s">
        <v>1364</v>
      </c>
      <c r="AS162" s="1" t="s">
        <v>1364</v>
      </c>
      <c r="AT162" s="1" t="s">
        <v>1301</v>
      </c>
      <c r="AU162" s="1" t="s">
        <v>1364</v>
      </c>
      <c r="AV162" s="1" t="s">
        <v>1301</v>
      </c>
      <c r="AW162" s="1" t="s">
        <v>1364</v>
      </c>
      <c r="AX162" s="1" t="s">
        <v>1301</v>
      </c>
      <c r="AY162" s="1" t="s">
        <v>1301</v>
      </c>
      <c r="AZ162" s="1" t="s">
        <v>1301</v>
      </c>
      <c r="BA162" s="1" t="s">
        <v>1301</v>
      </c>
      <c r="BB162" s="1" t="s">
        <v>1301</v>
      </c>
      <c r="BC162" s="1" t="s">
        <v>64</v>
      </c>
      <c r="BD162" s="1" t="s">
        <v>1442</v>
      </c>
      <c r="BE162" s="1" t="s">
        <v>1315</v>
      </c>
      <c r="BF162" s="1" t="s">
        <v>612</v>
      </c>
      <c r="BG162" s="1"/>
    </row>
    <row r="163" spans="1:59">
      <c r="A163" s="1">
        <v>160</v>
      </c>
      <c r="B163" s="1" t="s">
        <v>1298</v>
      </c>
      <c r="C163" s="1" t="s">
        <v>1299</v>
      </c>
      <c r="D163" s="1" t="s">
        <v>54</v>
      </c>
      <c r="E163" s="1" t="s">
        <v>564</v>
      </c>
      <c r="F163" s="1" t="s">
        <v>51</v>
      </c>
      <c r="G163" s="1" t="s">
        <v>606</v>
      </c>
      <c r="H163" s="1" t="s">
        <v>607</v>
      </c>
      <c r="I163" s="1" t="s">
        <v>1748</v>
      </c>
      <c r="J163" s="1" t="s">
        <v>617</v>
      </c>
      <c r="K163" s="1">
        <v>50</v>
      </c>
      <c r="L163" s="1">
        <v>50</v>
      </c>
      <c r="M163" s="1">
        <v>50</v>
      </c>
      <c r="N163" s="1">
        <v>0</v>
      </c>
      <c r="O163" s="1">
        <v>50</v>
      </c>
      <c r="P163" s="1">
        <v>0</v>
      </c>
      <c r="Q163" s="1">
        <v>50</v>
      </c>
      <c r="R163" s="1">
        <v>0</v>
      </c>
      <c r="S163" s="1">
        <v>0</v>
      </c>
      <c r="T163" s="1" t="s">
        <v>1301</v>
      </c>
      <c r="U163" s="1" t="s">
        <v>1302</v>
      </c>
      <c r="V163" s="1" t="s">
        <v>1303</v>
      </c>
      <c r="W163" s="1" t="s">
        <v>64</v>
      </c>
      <c r="X163" s="1" t="s">
        <v>59</v>
      </c>
      <c r="Y163" s="1" t="s">
        <v>59</v>
      </c>
      <c r="Z163" s="1" t="s">
        <v>1412</v>
      </c>
      <c r="AA163" s="1" t="s">
        <v>64</v>
      </c>
      <c r="AB163" s="1" t="s">
        <v>143</v>
      </c>
      <c r="AC163" s="1" t="s">
        <v>147</v>
      </c>
      <c r="AD163" s="1" t="s">
        <v>59</v>
      </c>
      <c r="AE163" s="1" t="s">
        <v>1318</v>
      </c>
      <c r="AF163" s="1" t="s">
        <v>1430</v>
      </c>
      <c r="AG163" s="1" t="s">
        <v>1633</v>
      </c>
      <c r="AH163" s="1" t="s">
        <v>1331</v>
      </c>
      <c r="AI163" s="1" t="s">
        <v>564</v>
      </c>
      <c r="AJ163" s="1" t="s">
        <v>64</v>
      </c>
      <c r="AK163" s="1" t="s">
        <v>59</v>
      </c>
      <c r="AL163" s="1" t="s">
        <v>1421</v>
      </c>
      <c r="AM163" s="1" t="s">
        <v>1309</v>
      </c>
      <c r="AN163" s="1" t="s">
        <v>1323</v>
      </c>
      <c r="AO163" s="1" t="s">
        <v>1749</v>
      </c>
      <c r="AP163" s="1" t="s">
        <v>1312</v>
      </c>
      <c r="AQ163" s="1" t="s">
        <v>1633</v>
      </c>
      <c r="AR163" s="1" t="s">
        <v>1323</v>
      </c>
      <c r="AS163" s="1" t="s">
        <v>1323</v>
      </c>
      <c r="AT163" s="1" t="s">
        <v>1301</v>
      </c>
      <c r="AU163" s="1" t="s">
        <v>1323</v>
      </c>
      <c r="AV163" s="1" t="s">
        <v>1301</v>
      </c>
      <c r="AW163" s="1" t="s">
        <v>1323</v>
      </c>
      <c r="AX163" s="1" t="s">
        <v>1301</v>
      </c>
      <c r="AY163" s="1" t="s">
        <v>1301</v>
      </c>
      <c r="AZ163" s="1" t="s">
        <v>1301</v>
      </c>
      <c r="BA163" s="1" t="s">
        <v>1301</v>
      </c>
      <c r="BB163" s="1" t="s">
        <v>1301</v>
      </c>
      <c r="BC163" s="1" t="s">
        <v>59</v>
      </c>
      <c r="BD163" s="1" t="s">
        <v>1431</v>
      </c>
      <c r="BE163" s="1" t="s">
        <v>1315</v>
      </c>
      <c r="BF163" s="1" t="s">
        <v>615</v>
      </c>
      <c r="BG163" s="1"/>
    </row>
    <row r="164" spans="1:59">
      <c r="A164" s="1">
        <v>161</v>
      </c>
      <c r="B164" s="1" t="s">
        <v>1298</v>
      </c>
      <c r="C164" s="1" t="s">
        <v>1299</v>
      </c>
      <c r="D164" s="1" t="s">
        <v>54</v>
      </c>
      <c r="E164" s="1" t="s">
        <v>564</v>
      </c>
      <c r="F164" s="1" t="s">
        <v>51</v>
      </c>
      <c r="G164" s="1" t="s">
        <v>606</v>
      </c>
      <c r="H164" s="1" t="s">
        <v>607</v>
      </c>
      <c r="I164" s="1" t="s">
        <v>1750</v>
      </c>
      <c r="J164" s="1" t="s">
        <v>148</v>
      </c>
      <c r="K164" s="1">
        <v>100</v>
      </c>
      <c r="L164" s="1">
        <v>100</v>
      </c>
      <c r="M164" s="1">
        <v>100</v>
      </c>
      <c r="N164" s="1">
        <v>0</v>
      </c>
      <c r="O164" s="1">
        <v>100</v>
      </c>
      <c r="P164" s="1">
        <v>0</v>
      </c>
      <c r="Q164" s="1">
        <v>100</v>
      </c>
      <c r="R164" s="1">
        <v>0</v>
      </c>
      <c r="S164" s="1">
        <v>0</v>
      </c>
      <c r="T164" s="1" t="s">
        <v>1301</v>
      </c>
      <c r="U164" s="1" t="s">
        <v>1302</v>
      </c>
      <c r="V164" s="1" t="s">
        <v>1303</v>
      </c>
      <c r="W164" s="1" t="s">
        <v>64</v>
      </c>
      <c r="X164" s="1" t="s">
        <v>59</v>
      </c>
      <c r="Y164" s="1" t="s">
        <v>59</v>
      </c>
      <c r="Z164" s="1" t="s">
        <v>1412</v>
      </c>
      <c r="AA164" s="1" t="s">
        <v>59</v>
      </c>
      <c r="AB164" s="1" t="s">
        <v>148</v>
      </c>
      <c r="AC164" s="1" t="s">
        <v>505</v>
      </c>
      <c r="AD164" s="1" t="s">
        <v>59</v>
      </c>
      <c r="AE164" s="1" t="s">
        <v>1318</v>
      </c>
      <c r="AF164" s="1" t="s">
        <v>1329</v>
      </c>
      <c r="AG164" s="1" t="s">
        <v>1395</v>
      </c>
      <c r="AH164" s="1" t="s">
        <v>1420</v>
      </c>
      <c r="AI164" s="1" t="s">
        <v>564</v>
      </c>
      <c r="AJ164" s="1" t="s">
        <v>64</v>
      </c>
      <c r="AK164" s="1" t="s">
        <v>59</v>
      </c>
      <c r="AL164" s="1" t="s">
        <v>1423</v>
      </c>
      <c r="AM164" s="1" t="s">
        <v>1309</v>
      </c>
      <c r="AN164" s="1" t="s">
        <v>1369</v>
      </c>
      <c r="AO164" s="1" t="s">
        <v>1633</v>
      </c>
      <c r="AP164" s="1" t="s">
        <v>1312</v>
      </c>
      <c r="AQ164" s="1" t="s">
        <v>1511</v>
      </c>
      <c r="AR164" s="1" t="s">
        <v>1369</v>
      </c>
      <c r="AS164" s="1" t="s">
        <v>1369</v>
      </c>
      <c r="AT164" s="1" t="s">
        <v>1301</v>
      </c>
      <c r="AU164" s="1" t="s">
        <v>1369</v>
      </c>
      <c r="AV164" s="1" t="s">
        <v>1301</v>
      </c>
      <c r="AW164" s="1" t="s">
        <v>1369</v>
      </c>
      <c r="AX164" s="1" t="s">
        <v>1301</v>
      </c>
      <c r="AY164" s="1" t="s">
        <v>1301</v>
      </c>
      <c r="AZ164" s="1" t="s">
        <v>1301</v>
      </c>
      <c r="BA164" s="1" t="s">
        <v>1301</v>
      </c>
      <c r="BB164" s="1" t="s">
        <v>1301</v>
      </c>
      <c r="BC164" s="1" t="s">
        <v>59</v>
      </c>
      <c r="BD164" s="1" t="s">
        <v>1506</v>
      </c>
      <c r="BE164" s="1" t="s">
        <v>1315</v>
      </c>
      <c r="BF164" s="1" t="s">
        <v>618</v>
      </c>
      <c r="BG164" s="1"/>
    </row>
    <row r="165" spans="1:59">
      <c r="A165" s="1">
        <v>162</v>
      </c>
      <c r="B165" s="1" t="s">
        <v>1298</v>
      </c>
      <c r="C165" s="1" t="s">
        <v>1299</v>
      </c>
      <c r="D165" s="1" t="s">
        <v>54</v>
      </c>
      <c r="E165" s="1" t="s">
        <v>564</v>
      </c>
      <c r="F165" s="1" t="s">
        <v>51</v>
      </c>
      <c r="G165" s="1" t="s">
        <v>606</v>
      </c>
      <c r="H165" s="1" t="s">
        <v>607</v>
      </c>
      <c r="I165" s="1" t="s">
        <v>1751</v>
      </c>
      <c r="J165" s="1" t="s">
        <v>622</v>
      </c>
      <c r="K165" s="1">
        <v>100</v>
      </c>
      <c r="L165" s="1">
        <v>80</v>
      </c>
      <c r="M165" s="1">
        <v>80</v>
      </c>
      <c r="N165" s="1">
        <v>0</v>
      </c>
      <c r="O165" s="1">
        <v>80</v>
      </c>
      <c r="P165" s="1">
        <v>0</v>
      </c>
      <c r="Q165" s="1">
        <v>80</v>
      </c>
      <c r="R165" s="1">
        <v>0</v>
      </c>
      <c r="S165" s="1">
        <v>0</v>
      </c>
      <c r="T165" s="1" t="s">
        <v>1301</v>
      </c>
      <c r="U165" s="1" t="s">
        <v>1302</v>
      </c>
      <c r="V165" s="1" t="s">
        <v>1303</v>
      </c>
      <c r="W165" s="1" t="s">
        <v>64</v>
      </c>
      <c r="X165" s="1" t="s">
        <v>59</v>
      </c>
      <c r="Y165" s="1" t="s">
        <v>59</v>
      </c>
      <c r="Z165" s="1" t="s">
        <v>1166</v>
      </c>
      <c r="AA165" s="1" t="s">
        <v>59</v>
      </c>
      <c r="AB165" s="1" t="s">
        <v>63</v>
      </c>
      <c r="AC165" s="1" t="s">
        <v>623</v>
      </c>
      <c r="AD165" s="1" t="s">
        <v>59</v>
      </c>
      <c r="AE165" s="1" t="s">
        <v>1318</v>
      </c>
      <c r="AF165" s="1" t="s">
        <v>1430</v>
      </c>
      <c r="AG165" s="1" t="s">
        <v>1633</v>
      </c>
      <c r="AH165" s="1" t="s">
        <v>1331</v>
      </c>
      <c r="AI165" s="1" t="s">
        <v>564</v>
      </c>
      <c r="AJ165" s="1" t="s">
        <v>64</v>
      </c>
      <c r="AK165" s="1" t="s">
        <v>59</v>
      </c>
      <c r="AL165" s="1" t="s">
        <v>1423</v>
      </c>
      <c r="AM165" s="1" t="s">
        <v>1309</v>
      </c>
      <c r="AN165" s="1" t="s">
        <v>1451</v>
      </c>
      <c r="AO165" s="1" t="s">
        <v>1423</v>
      </c>
      <c r="AP165" s="1" t="s">
        <v>1312</v>
      </c>
      <c r="AQ165" s="1" t="s">
        <v>1423</v>
      </c>
      <c r="AR165" s="1" t="s">
        <v>1451</v>
      </c>
      <c r="AS165" s="1" t="s">
        <v>1451</v>
      </c>
      <c r="AT165" s="1" t="s">
        <v>1301</v>
      </c>
      <c r="AU165" s="1" t="s">
        <v>1451</v>
      </c>
      <c r="AV165" s="1" t="s">
        <v>1301</v>
      </c>
      <c r="AW165" s="1" t="s">
        <v>1451</v>
      </c>
      <c r="AX165" s="1" t="s">
        <v>1301</v>
      </c>
      <c r="AY165" s="1" t="s">
        <v>1301</v>
      </c>
      <c r="AZ165" s="1" t="s">
        <v>1301</v>
      </c>
      <c r="BA165" s="1" t="s">
        <v>1301</v>
      </c>
      <c r="BB165" s="1" t="s">
        <v>1301</v>
      </c>
      <c r="BC165" s="1" t="s">
        <v>59</v>
      </c>
      <c r="BD165" s="1" t="s">
        <v>1539</v>
      </c>
      <c r="BE165" s="1" t="s">
        <v>1315</v>
      </c>
      <c r="BF165" s="1" t="s">
        <v>620</v>
      </c>
      <c r="BG165" s="1"/>
    </row>
    <row r="166" spans="1:59">
      <c r="A166" s="1">
        <v>163</v>
      </c>
      <c r="B166" s="1" t="s">
        <v>1298</v>
      </c>
      <c r="C166" s="1" t="s">
        <v>1299</v>
      </c>
      <c r="D166" s="1" t="s">
        <v>54</v>
      </c>
      <c r="E166" s="1" t="s">
        <v>564</v>
      </c>
      <c r="F166" s="1" t="s">
        <v>51</v>
      </c>
      <c r="G166" s="1" t="s">
        <v>606</v>
      </c>
      <c r="H166" s="1" t="s">
        <v>626</v>
      </c>
      <c r="I166" s="1" t="s">
        <v>1752</v>
      </c>
      <c r="J166" s="1" t="s">
        <v>627</v>
      </c>
      <c r="K166" s="1">
        <v>55</v>
      </c>
      <c r="L166" s="1">
        <v>52</v>
      </c>
      <c r="M166" s="1">
        <v>52</v>
      </c>
      <c r="N166" s="1">
        <v>0</v>
      </c>
      <c r="O166" s="1">
        <v>52</v>
      </c>
      <c r="P166" s="1">
        <v>0</v>
      </c>
      <c r="Q166" s="1">
        <v>52</v>
      </c>
      <c r="R166" s="1">
        <v>0</v>
      </c>
      <c r="S166" s="1">
        <v>0</v>
      </c>
      <c r="T166" s="1" t="s">
        <v>1301</v>
      </c>
      <c r="U166" s="1" t="s">
        <v>1302</v>
      </c>
      <c r="V166" s="1" t="s">
        <v>1303</v>
      </c>
      <c r="W166" s="1" t="s">
        <v>64</v>
      </c>
      <c r="X166" s="1" t="s">
        <v>59</v>
      </c>
      <c r="Y166" s="1" t="s">
        <v>59</v>
      </c>
      <c r="Z166" s="1" t="s">
        <v>1359</v>
      </c>
      <c r="AA166" s="1" t="s">
        <v>59</v>
      </c>
      <c r="AB166" s="1" t="s">
        <v>75</v>
      </c>
      <c r="AC166" s="1" t="s">
        <v>280</v>
      </c>
      <c r="AD166" s="1" t="s">
        <v>59</v>
      </c>
      <c r="AE166" s="1" t="s">
        <v>1318</v>
      </c>
      <c r="AF166" s="1" t="s">
        <v>1430</v>
      </c>
      <c r="AG166" s="1" t="s">
        <v>1633</v>
      </c>
      <c r="AH166" s="1" t="s">
        <v>1331</v>
      </c>
      <c r="AI166" s="1" t="s">
        <v>564</v>
      </c>
      <c r="AJ166" s="1" t="s">
        <v>64</v>
      </c>
      <c r="AK166" s="1" t="s">
        <v>59</v>
      </c>
      <c r="AL166" s="1" t="s">
        <v>1423</v>
      </c>
      <c r="AM166" s="1" t="s">
        <v>1309</v>
      </c>
      <c r="AN166" s="1" t="s">
        <v>1753</v>
      </c>
      <c r="AO166" s="1" t="s">
        <v>1633</v>
      </c>
      <c r="AP166" s="1" t="s">
        <v>1312</v>
      </c>
      <c r="AQ166" s="1" t="s">
        <v>1511</v>
      </c>
      <c r="AR166" s="1" t="s">
        <v>1753</v>
      </c>
      <c r="AS166" s="1" t="s">
        <v>1753</v>
      </c>
      <c r="AT166" s="1" t="s">
        <v>1301</v>
      </c>
      <c r="AU166" s="1" t="s">
        <v>1753</v>
      </c>
      <c r="AV166" s="1" t="s">
        <v>1301</v>
      </c>
      <c r="AW166" s="1" t="s">
        <v>1753</v>
      </c>
      <c r="AX166" s="1" t="s">
        <v>1301</v>
      </c>
      <c r="AY166" s="1" t="s">
        <v>1301</v>
      </c>
      <c r="AZ166" s="1" t="s">
        <v>1301</v>
      </c>
      <c r="BA166" s="1" t="s">
        <v>1301</v>
      </c>
      <c r="BB166" s="1" t="s">
        <v>1301</v>
      </c>
      <c r="BC166" s="1" t="s">
        <v>59</v>
      </c>
      <c r="BD166" s="1" t="s">
        <v>1425</v>
      </c>
      <c r="BE166" s="1" t="s">
        <v>1445</v>
      </c>
      <c r="BF166" s="1" t="s">
        <v>624</v>
      </c>
      <c r="BG166" s="1"/>
    </row>
    <row r="167" spans="1:59">
      <c r="A167" s="1">
        <v>164</v>
      </c>
      <c r="B167" s="1" t="s">
        <v>1298</v>
      </c>
      <c r="C167" s="1" t="s">
        <v>1299</v>
      </c>
      <c r="D167" s="1" t="s">
        <v>54</v>
      </c>
      <c r="E167" s="1" t="s">
        <v>564</v>
      </c>
      <c r="F167" s="1" t="s">
        <v>51</v>
      </c>
      <c r="G167" s="1" t="s">
        <v>606</v>
      </c>
      <c r="H167" s="1" t="s">
        <v>630</v>
      </c>
      <c r="I167" s="1" t="s">
        <v>1754</v>
      </c>
      <c r="J167" s="1" t="s">
        <v>631</v>
      </c>
      <c r="K167" s="1">
        <v>69</v>
      </c>
      <c r="L167" s="1">
        <v>69</v>
      </c>
      <c r="M167" s="1">
        <v>69</v>
      </c>
      <c r="N167" s="1">
        <v>0</v>
      </c>
      <c r="O167" s="1">
        <v>69</v>
      </c>
      <c r="P167" s="1">
        <v>0</v>
      </c>
      <c r="Q167" s="1">
        <v>69</v>
      </c>
      <c r="R167" s="1">
        <v>0</v>
      </c>
      <c r="S167" s="1">
        <v>0</v>
      </c>
      <c r="T167" s="1" t="s">
        <v>1301</v>
      </c>
      <c r="U167" s="1" t="s">
        <v>1302</v>
      </c>
      <c r="V167" s="1" t="s">
        <v>1303</v>
      </c>
      <c r="W167" s="1" t="s">
        <v>64</v>
      </c>
      <c r="X167" s="1" t="s">
        <v>59</v>
      </c>
      <c r="Y167" s="1" t="s">
        <v>59</v>
      </c>
      <c r="Z167" s="1" t="s">
        <v>1359</v>
      </c>
      <c r="AA167" s="1" t="s">
        <v>64</v>
      </c>
      <c r="AB167" s="1" t="s">
        <v>123</v>
      </c>
      <c r="AC167" s="1" t="s">
        <v>151</v>
      </c>
      <c r="AD167" s="1" t="s">
        <v>59</v>
      </c>
      <c r="AE167" s="1" t="s">
        <v>1318</v>
      </c>
      <c r="AF167" s="1" t="s">
        <v>1430</v>
      </c>
      <c r="AG167" s="1" t="s">
        <v>1633</v>
      </c>
      <c r="AH167" s="1" t="s">
        <v>1331</v>
      </c>
      <c r="AI167" s="1" t="s">
        <v>564</v>
      </c>
      <c r="AJ167" s="1" t="s">
        <v>64</v>
      </c>
      <c r="AK167" s="1" t="s">
        <v>59</v>
      </c>
      <c r="AL167" s="1" t="s">
        <v>1755</v>
      </c>
      <c r="AM167" s="1" t="s">
        <v>1309</v>
      </c>
      <c r="AN167" s="1" t="s">
        <v>1756</v>
      </c>
      <c r="AO167" s="1" t="s">
        <v>1423</v>
      </c>
      <c r="AP167" s="1" t="s">
        <v>1312</v>
      </c>
      <c r="AQ167" s="1" t="s">
        <v>1424</v>
      </c>
      <c r="AR167" s="1" t="s">
        <v>1756</v>
      </c>
      <c r="AS167" s="1" t="s">
        <v>1756</v>
      </c>
      <c r="AT167" s="1" t="s">
        <v>1301</v>
      </c>
      <c r="AU167" s="1" t="s">
        <v>1756</v>
      </c>
      <c r="AV167" s="1" t="s">
        <v>1301</v>
      </c>
      <c r="AW167" s="1" t="s">
        <v>1756</v>
      </c>
      <c r="AX167" s="1" t="s">
        <v>1301</v>
      </c>
      <c r="AY167" s="1" t="s">
        <v>1301</v>
      </c>
      <c r="AZ167" s="1" t="s">
        <v>1301</v>
      </c>
      <c r="BA167" s="1" t="s">
        <v>1301</v>
      </c>
      <c r="BB167" s="1" t="s">
        <v>1301</v>
      </c>
      <c r="BC167" s="1" t="s">
        <v>59</v>
      </c>
      <c r="BD167" s="1" t="s">
        <v>1757</v>
      </c>
      <c r="BE167" s="1" t="s">
        <v>1315</v>
      </c>
      <c r="BF167" s="1" t="s">
        <v>628</v>
      </c>
      <c r="BG167" s="1"/>
    </row>
    <row r="168" spans="1:59">
      <c r="A168" s="1">
        <v>165</v>
      </c>
      <c r="B168" s="1" t="s">
        <v>1298</v>
      </c>
      <c r="C168" s="1" t="s">
        <v>1299</v>
      </c>
      <c r="D168" s="1" t="s">
        <v>54</v>
      </c>
      <c r="E168" s="1" t="s">
        <v>564</v>
      </c>
      <c r="F168" s="1" t="s">
        <v>51</v>
      </c>
      <c r="G168" s="1" t="s">
        <v>606</v>
      </c>
      <c r="H168" s="1" t="s">
        <v>630</v>
      </c>
      <c r="I168" s="1" t="s">
        <v>1758</v>
      </c>
      <c r="J168" s="1" t="s">
        <v>634</v>
      </c>
      <c r="K168" s="1">
        <v>65</v>
      </c>
      <c r="L168" s="1">
        <v>65</v>
      </c>
      <c r="M168" s="1">
        <v>65</v>
      </c>
      <c r="N168" s="1">
        <v>0</v>
      </c>
      <c r="O168" s="1">
        <v>65</v>
      </c>
      <c r="P168" s="1">
        <v>0</v>
      </c>
      <c r="Q168" s="1">
        <v>65</v>
      </c>
      <c r="R168" s="1">
        <v>0</v>
      </c>
      <c r="S168" s="1">
        <v>0</v>
      </c>
      <c r="T168" s="1" t="s">
        <v>1301</v>
      </c>
      <c r="U168" s="1" t="s">
        <v>1302</v>
      </c>
      <c r="V168" s="1" t="s">
        <v>1303</v>
      </c>
      <c r="W168" s="1" t="s">
        <v>64</v>
      </c>
      <c r="X168" s="1" t="s">
        <v>59</v>
      </c>
      <c r="Y168" s="1" t="s">
        <v>59</v>
      </c>
      <c r="Z168" s="1" t="s">
        <v>1759</v>
      </c>
      <c r="AA168" s="1" t="s">
        <v>59</v>
      </c>
      <c r="AB168" s="1" t="s">
        <v>266</v>
      </c>
      <c r="AC168" s="1" t="s">
        <v>283</v>
      </c>
      <c r="AD168" s="1" t="s">
        <v>59</v>
      </c>
      <c r="AE168" s="1" t="s">
        <v>1318</v>
      </c>
      <c r="AF168" s="1" t="s">
        <v>1386</v>
      </c>
      <c r="AG168" s="1" t="s">
        <v>1395</v>
      </c>
      <c r="AH168" s="1" t="s">
        <v>1420</v>
      </c>
      <c r="AI168" s="1" t="s">
        <v>564</v>
      </c>
      <c r="AJ168" s="1" t="s">
        <v>64</v>
      </c>
      <c r="AK168" s="1" t="s">
        <v>59</v>
      </c>
      <c r="AL168" s="1" t="s">
        <v>1421</v>
      </c>
      <c r="AM168" s="1" t="s">
        <v>1309</v>
      </c>
      <c r="AN168" s="1" t="s">
        <v>1361</v>
      </c>
      <c r="AO168" s="1" t="s">
        <v>1423</v>
      </c>
      <c r="AP168" s="1" t="s">
        <v>1312</v>
      </c>
      <c r="AQ168" s="1" t="s">
        <v>1633</v>
      </c>
      <c r="AR168" s="1" t="s">
        <v>1361</v>
      </c>
      <c r="AS168" s="1" t="s">
        <v>1361</v>
      </c>
      <c r="AT168" s="1" t="s">
        <v>1301</v>
      </c>
      <c r="AU168" s="1" t="s">
        <v>1361</v>
      </c>
      <c r="AV168" s="1" t="s">
        <v>1301</v>
      </c>
      <c r="AW168" s="1" t="s">
        <v>1361</v>
      </c>
      <c r="AX168" s="1" t="s">
        <v>1301</v>
      </c>
      <c r="AY168" s="1" t="s">
        <v>1301</v>
      </c>
      <c r="AZ168" s="1" t="s">
        <v>1301</v>
      </c>
      <c r="BA168" s="1" t="s">
        <v>1301</v>
      </c>
      <c r="BB168" s="1" t="s">
        <v>1301</v>
      </c>
      <c r="BC168" s="1" t="s">
        <v>59</v>
      </c>
      <c r="BD168" s="1" t="s">
        <v>1393</v>
      </c>
      <c r="BE168" s="1" t="s">
        <v>1315</v>
      </c>
      <c r="BF168" s="1" t="s">
        <v>632</v>
      </c>
      <c r="BG168" s="1"/>
    </row>
    <row r="169" spans="1:59">
      <c r="A169" s="1">
        <v>166</v>
      </c>
      <c r="B169" s="1" t="s">
        <v>1298</v>
      </c>
      <c r="C169" s="1" t="s">
        <v>1299</v>
      </c>
      <c r="D169" s="1" t="s">
        <v>54</v>
      </c>
      <c r="E169" s="1" t="s">
        <v>564</v>
      </c>
      <c r="F169" s="1" t="s">
        <v>51</v>
      </c>
      <c r="G169" s="1" t="s">
        <v>606</v>
      </c>
      <c r="H169" s="1" t="s">
        <v>637</v>
      </c>
      <c r="I169" s="1" t="s">
        <v>1760</v>
      </c>
      <c r="J169" s="1" t="s">
        <v>638</v>
      </c>
      <c r="K169" s="1">
        <v>75</v>
      </c>
      <c r="L169" s="1">
        <v>75</v>
      </c>
      <c r="M169" s="1">
        <v>75</v>
      </c>
      <c r="N169" s="1">
        <v>0</v>
      </c>
      <c r="O169" s="1">
        <v>75</v>
      </c>
      <c r="P169" s="1">
        <v>0</v>
      </c>
      <c r="Q169" s="1">
        <v>75</v>
      </c>
      <c r="R169" s="1">
        <v>0</v>
      </c>
      <c r="S169" s="1">
        <v>0</v>
      </c>
      <c r="T169" s="1" t="s">
        <v>1301</v>
      </c>
      <c r="U169" s="1" t="s">
        <v>1302</v>
      </c>
      <c r="V169" s="1" t="s">
        <v>1303</v>
      </c>
      <c r="W169" s="1" t="s">
        <v>64</v>
      </c>
      <c r="X169" s="1" t="s">
        <v>59</v>
      </c>
      <c r="Y169" s="1" t="s">
        <v>59</v>
      </c>
      <c r="Z169" s="1" t="s">
        <v>1328</v>
      </c>
      <c r="AA169" s="1" t="s">
        <v>59</v>
      </c>
      <c r="AB169" s="1" t="s">
        <v>138</v>
      </c>
      <c r="AC169" s="1" t="s">
        <v>345</v>
      </c>
      <c r="AD169" s="1" t="s">
        <v>59</v>
      </c>
      <c r="AE169" s="1" t="s">
        <v>1318</v>
      </c>
      <c r="AF169" s="1" t="s">
        <v>1430</v>
      </c>
      <c r="AG169" s="1" t="s">
        <v>1320</v>
      </c>
      <c r="AH169" s="1" t="s">
        <v>1331</v>
      </c>
      <c r="AI169" s="1" t="s">
        <v>564</v>
      </c>
      <c r="AJ169" s="1" t="s">
        <v>64</v>
      </c>
      <c r="AK169" s="1" t="s">
        <v>59</v>
      </c>
      <c r="AL169" s="1" t="s">
        <v>1755</v>
      </c>
      <c r="AM169" s="1" t="s">
        <v>1309</v>
      </c>
      <c r="AN169" s="1" t="s">
        <v>1658</v>
      </c>
      <c r="AO169" s="1" t="s">
        <v>1749</v>
      </c>
      <c r="AP169" s="1" t="s">
        <v>1312</v>
      </c>
      <c r="AQ169" s="1" t="s">
        <v>1633</v>
      </c>
      <c r="AR169" s="1" t="s">
        <v>1658</v>
      </c>
      <c r="AS169" s="1" t="s">
        <v>1658</v>
      </c>
      <c r="AT169" s="1" t="s">
        <v>1301</v>
      </c>
      <c r="AU169" s="1" t="s">
        <v>1658</v>
      </c>
      <c r="AV169" s="1" t="s">
        <v>1301</v>
      </c>
      <c r="AW169" s="1" t="s">
        <v>1658</v>
      </c>
      <c r="AX169" s="1" t="s">
        <v>1301</v>
      </c>
      <c r="AY169" s="1" t="s">
        <v>1301</v>
      </c>
      <c r="AZ169" s="1" t="s">
        <v>1301</v>
      </c>
      <c r="BA169" s="1" t="s">
        <v>1301</v>
      </c>
      <c r="BB169" s="1" t="s">
        <v>1301</v>
      </c>
      <c r="BC169" s="1" t="s">
        <v>59</v>
      </c>
      <c r="BD169" s="1" t="s">
        <v>1576</v>
      </c>
      <c r="BE169" s="1" t="s">
        <v>1315</v>
      </c>
      <c r="BF169" s="1" t="s">
        <v>635</v>
      </c>
      <c r="BG169" s="1"/>
    </row>
    <row r="170" spans="1:59">
      <c r="A170" s="1">
        <v>167</v>
      </c>
      <c r="B170" s="1" t="s">
        <v>1298</v>
      </c>
      <c r="C170" s="1" t="s">
        <v>1299</v>
      </c>
      <c r="D170" s="1" t="s">
        <v>54</v>
      </c>
      <c r="E170" s="1" t="s">
        <v>564</v>
      </c>
      <c r="F170" s="1" t="s">
        <v>51</v>
      </c>
      <c r="G170" s="1" t="s">
        <v>641</v>
      </c>
      <c r="H170" s="1" t="s">
        <v>641</v>
      </c>
      <c r="I170" s="1" t="s">
        <v>1761</v>
      </c>
      <c r="J170" s="1" t="s">
        <v>642</v>
      </c>
      <c r="K170" s="1">
        <v>70</v>
      </c>
      <c r="L170" s="1">
        <v>70</v>
      </c>
      <c r="M170" s="1">
        <v>70</v>
      </c>
      <c r="N170" s="1">
        <v>0</v>
      </c>
      <c r="O170" s="1">
        <v>70</v>
      </c>
      <c r="P170" s="1">
        <v>50</v>
      </c>
      <c r="Q170" s="1">
        <v>15</v>
      </c>
      <c r="R170" s="1">
        <v>0</v>
      </c>
      <c r="S170" s="1">
        <v>5</v>
      </c>
      <c r="T170" s="1" t="s">
        <v>1301</v>
      </c>
      <c r="U170" s="1" t="s">
        <v>1302</v>
      </c>
      <c r="V170" s="1" t="s">
        <v>1303</v>
      </c>
      <c r="W170" s="1" t="s">
        <v>64</v>
      </c>
      <c r="X170" s="1" t="s">
        <v>59</v>
      </c>
      <c r="Y170" s="1" t="s">
        <v>59</v>
      </c>
      <c r="Z170" s="1" t="s">
        <v>1317</v>
      </c>
      <c r="AA170" s="1" t="s">
        <v>59</v>
      </c>
      <c r="AB170" s="1" t="s">
        <v>128</v>
      </c>
      <c r="AC170" s="1" t="s">
        <v>128</v>
      </c>
      <c r="AD170" s="1" t="s">
        <v>59</v>
      </c>
      <c r="AE170" s="1" t="s">
        <v>1596</v>
      </c>
      <c r="AF170" s="1" t="s">
        <v>1494</v>
      </c>
      <c r="AG170" s="1" t="s">
        <v>1380</v>
      </c>
      <c r="AH170" s="1" t="s">
        <v>1453</v>
      </c>
      <c r="AI170" s="1" t="s">
        <v>564</v>
      </c>
      <c r="AJ170" s="1" t="s">
        <v>64</v>
      </c>
      <c r="AK170" s="1" t="s">
        <v>59</v>
      </c>
      <c r="AL170" s="1" t="s">
        <v>1762</v>
      </c>
      <c r="AM170" s="1" t="s">
        <v>1309</v>
      </c>
      <c r="AN170" s="1" t="s">
        <v>1390</v>
      </c>
      <c r="AO170" s="1" t="s">
        <v>1762</v>
      </c>
      <c r="AP170" s="1" t="s">
        <v>1312</v>
      </c>
      <c r="AQ170" s="1" t="s">
        <v>1652</v>
      </c>
      <c r="AR170" s="1" t="s">
        <v>1390</v>
      </c>
      <c r="AS170" s="1" t="s">
        <v>1390</v>
      </c>
      <c r="AT170" s="1" t="s">
        <v>1301</v>
      </c>
      <c r="AU170" s="1" t="s">
        <v>1390</v>
      </c>
      <c r="AV170" s="1" t="s">
        <v>1323</v>
      </c>
      <c r="AW170" s="1" t="s">
        <v>1695</v>
      </c>
      <c r="AX170" s="1" t="s">
        <v>1301</v>
      </c>
      <c r="AY170" s="1" t="s">
        <v>1485</v>
      </c>
      <c r="AZ170" s="1" t="s">
        <v>1301</v>
      </c>
      <c r="BA170" s="1" t="s">
        <v>1301</v>
      </c>
      <c r="BB170" s="1" t="s">
        <v>1301</v>
      </c>
      <c r="BC170" s="1" t="s">
        <v>64</v>
      </c>
      <c r="BD170" s="1" t="s">
        <v>1763</v>
      </c>
      <c r="BE170" s="1" t="s">
        <v>1315</v>
      </c>
      <c r="BF170" s="1" t="s">
        <v>639</v>
      </c>
      <c r="BG170" s="1"/>
    </row>
    <row r="171" spans="1:59">
      <c r="A171" s="1">
        <v>168</v>
      </c>
      <c r="B171" s="1" t="s">
        <v>1298</v>
      </c>
      <c r="C171" s="1" t="s">
        <v>1299</v>
      </c>
      <c r="D171" s="1" t="s">
        <v>54</v>
      </c>
      <c r="E171" s="1" t="s">
        <v>564</v>
      </c>
      <c r="F171" s="1" t="s">
        <v>51</v>
      </c>
      <c r="G171" s="1" t="s">
        <v>641</v>
      </c>
      <c r="H171" s="1" t="s">
        <v>641</v>
      </c>
      <c r="I171" s="1" t="s">
        <v>1764</v>
      </c>
      <c r="J171" s="1" t="s">
        <v>645</v>
      </c>
      <c r="K171" s="1">
        <v>70</v>
      </c>
      <c r="L171" s="1">
        <v>70</v>
      </c>
      <c r="M171" s="1">
        <v>70</v>
      </c>
      <c r="N171" s="1">
        <v>0</v>
      </c>
      <c r="O171" s="1">
        <v>70</v>
      </c>
      <c r="P171" s="1">
        <v>50</v>
      </c>
      <c r="Q171" s="1">
        <v>15</v>
      </c>
      <c r="R171" s="1">
        <v>0</v>
      </c>
      <c r="S171" s="1">
        <v>5</v>
      </c>
      <c r="T171" s="1" t="s">
        <v>1301</v>
      </c>
      <c r="U171" s="1" t="s">
        <v>1302</v>
      </c>
      <c r="V171" s="1" t="s">
        <v>1303</v>
      </c>
      <c r="W171" s="1" t="s">
        <v>64</v>
      </c>
      <c r="X171" s="1" t="s">
        <v>59</v>
      </c>
      <c r="Y171" s="1" t="s">
        <v>59</v>
      </c>
      <c r="Z171" s="1" t="s">
        <v>1765</v>
      </c>
      <c r="AA171" s="1" t="s">
        <v>59</v>
      </c>
      <c r="AB171" s="1" t="s">
        <v>192</v>
      </c>
      <c r="AC171" s="1" t="s">
        <v>404</v>
      </c>
      <c r="AD171" s="1" t="s">
        <v>59</v>
      </c>
      <c r="AE171" s="1" t="s">
        <v>1596</v>
      </c>
      <c r="AF171" s="1" t="s">
        <v>1494</v>
      </c>
      <c r="AG171" s="1" t="s">
        <v>1517</v>
      </c>
      <c r="AH171" s="1" t="s">
        <v>1453</v>
      </c>
      <c r="AI171" s="1" t="s">
        <v>1373</v>
      </c>
      <c r="AJ171" s="1" t="s">
        <v>64</v>
      </c>
      <c r="AK171" s="1" t="s">
        <v>59</v>
      </c>
      <c r="AL171" s="1" t="s">
        <v>1398</v>
      </c>
      <c r="AM171" s="1" t="s">
        <v>1309</v>
      </c>
      <c r="AN171" s="1" t="s">
        <v>1390</v>
      </c>
      <c r="AO171" s="1" t="s">
        <v>1659</v>
      </c>
      <c r="AP171" s="1" t="s">
        <v>1312</v>
      </c>
      <c r="AQ171" s="1" t="s">
        <v>1568</v>
      </c>
      <c r="AR171" s="1" t="s">
        <v>1390</v>
      </c>
      <c r="AS171" s="1" t="s">
        <v>1390</v>
      </c>
      <c r="AT171" s="1" t="s">
        <v>1301</v>
      </c>
      <c r="AU171" s="1" t="s">
        <v>1390</v>
      </c>
      <c r="AV171" s="1" t="s">
        <v>1323</v>
      </c>
      <c r="AW171" s="1" t="s">
        <v>1695</v>
      </c>
      <c r="AX171" s="1" t="s">
        <v>1301</v>
      </c>
      <c r="AY171" s="1" t="s">
        <v>1485</v>
      </c>
      <c r="AZ171" s="1" t="s">
        <v>1301</v>
      </c>
      <c r="BA171" s="1" t="s">
        <v>1301</v>
      </c>
      <c r="BB171" s="1" t="s">
        <v>1301</v>
      </c>
      <c r="BC171" s="1" t="s">
        <v>64</v>
      </c>
      <c r="BD171" s="1" t="s">
        <v>1679</v>
      </c>
      <c r="BE171" s="1" t="s">
        <v>1315</v>
      </c>
      <c r="BF171" s="1" t="s">
        <v>643</v>
      </c>
      <c r="BG171" s="1"/>
    </row>
    <row r="172" spans="1:59">
      <c r="A172" s="1">
        <v>169</v>
      </c>
      <c r="B172" s="1" t="s">
        <v>1298</v>
      </c>
      <c r="C172" s="1" t="s">
        <v>1299</v>
      </c>
      <c r="D172" s="1" t="s">
        <v>54</v>
      </c>
      <c r="E172" s="1" t="s">
        <v>564</v>
      </c>
      <c r="F172" s="1" t="s">
        <v>51</v>
      </c>
      <c r="G172" s="1" t="s">
        <v>641</v>
      </c>
      <c r="H172" s="1" t="s">
        <v>641</v>
      </c>
      <c r="I172" s="1" t="s">
        <v>1766</v>
      </c>
      <c r="J172" s="1" t="s">
        <v>648</v>
      </c>
      <c r="K172" s="1">
        <v>70</v>
      </c>
      <c r="L172" s="1">
        <v>70</v>
      </c>
      <c r="M172" s="1">
        <v>70</v>
      </c>
      <c r="N172" s="1">
        <v>0</v>
      </c>
      <c r="O172" s="1">
        <v>70</v>
      </c>
      <c r="P172" s="1">
        <v>50</v>
      </c>
      <c r="Q172" s="1">
        <v>15</v>
      </c>
      <c r="R172" s="1">
        <v>0</v>
      </c>
      <c r="S172" s="1">
        <v>5</v>
      </c>
      <c r="T172" s="1" t="s">
        <v>1301</v>
      </c>
      <c r="U172" s="1" t="s">
        <v>1302</v>
      </c>
      <c r="V172" s="1" t="s">
        <v>1303</v>
      </c>
      <c r="W172" s="1" t="s">
        <v>64</v>
      </c>
      <c r="X172" s="1" t="s">
        <v>59</v>
      </c>
      <c r="Y172" s="1" t="s">
        <v>59</v>
      </c>
      <c r="Z172" s="1" t="s">
        <v>1317</v>
      </c>
      <c r="AA172" s="1" t="s">
        <v>59</v>
      </c>
      <c r="AB172" s="1" t="s">
        <v>75</v>
      </c>
      <c r="AC172" s="1" t="s">
        <v>627</v>
      </c>
      <c r="AD172" s="1" t="s">
        <v>59</v>
      </c>
      <c r="AE172" s="1" t="s">
        <v>1596</v>
      </c>
      <c r="AF172" s="1" t="s">
        <v>1494</v>
      </c>
      <c r="AG172" s="1" t="s">
        <v>1402</v>
      </c>
      <c r="AH172" s="1" t="s">
        <v>1767</v>
      </c>
      <c r="AI172" s="1" t="s">
        <v>1373</v>
      </c>
      <c r="AJ172" s="1" t="s">
        <v>64</v>
      </c>
      <c r="AK172" s="1" t="s">
        <v>59</v>
      </c>
      <c r="AL172" s="1" t="s">
        <v>1325</v>
      </c>
      <c r="AM172" s="1" t="s">
        <v>1309</v>
      </c>
      <c r="AN172" s="1" t="s">
        <v>1390</v>
      </c>
      <c r="AO172" s="1" t="s">
        <v>1471</v>
      </c>
      <c r="AP172" s="1" t="s">
        <v>1312</v>
      </c>
      <c r="AQ172" s="1" t="s">
        <v>1320</v>
      </c>
      <c r="AR172" s="1" t="s">
        <v>1390</v>
      </c>
      <c r="AS172" s="1" t="s">
        <v>1390</v>
      </c>
      <c r="AT172" s="1" t="s">
        <v>1301</v>
      </c>
      <c r="AU172" s="1" t="s">
        <v>1390</v>
      </c>
      <c r="AV172" s="1" t="s">
        <v>1323</v>
      </c>
      <c r="AW172" s="1" t="s">
        <v>1695</v>
      </c>
      <c r="AX172" s="1" t="s">
        <v>1301</v>
      </c>
      <c r="AY172" s="1" t="s">
        <v>1485</v>
      </c>
      <c r="AZ172" s="1" t="s">
        <v>1301</v>
      </c>
      <c r="BA172" s="1" t="s">
        <v>1301</v>
      </c>
      <c r="BB172" s="1" t="s">
        <v>1301</v>
      </c>
      <c r="BC172" s="1" t="s">
        <v>64</v>
      </c>
      <c r="BD172" s="1" t="s">
        <v>1393</v>
      </c>
      <c r="BE172" s="1" t="s">
        <v>1315</v>
      </c>
      <c r="BF172" s="1" t="s">
        <v>646</v>
      </c>
      <c r="BG172" s="1"/>
    </row>
    <row r="173" spans="1:59">
      <c r="A173" s="1">
        <v>170</v>
      </c>
      <c r="B173" s="1" t="s">
        <v>1298</v>
      </c>
      <c r="C173" s="1" t="s">
        <v>1299</v>
      </c>
      <c r="D173" s="1" t="s">
        <v>54</v>
      </c>
      <c r="E173" s="1" t="s">
        <v>564</v>
      </c>
      <c r="F173" s="1" t="s">
        <v>51</v>
      </c>
      <c r="G173" s="1" t="s">
        <v>641</v>
      </c>
      <c r="H173" s="1" t="s">
        <v>641</v>
      </c>
      <c r="I173" s="1" t="s">
        <v>1768</v>
      </c>
      <c r="J173" s="1" t="s">
        <v>141</v>
      </c>
      <c r="K173" s="1">
        <v>70</v>
      </c>
      <c r="L173" s="1">
        <v>70</v>
      </c>
      <c r="M173" s="1">
        <v>70</v>
      </c>
      <c r="N173" s="1">
        <v>0</v>
      </c>
      <c r="O173" s="1">
        <v>70</v>
      </c>
      <c r="P173" s="1">
        <v>50</v>
      </c>
      <c r="Q173" s="1">
        <v>15</v>
      </c>
      <c r="R173" s="1">
        <v>0</v>
      </c>
      <c r="S173" s="1">
        <v>5</v>
      </c>
      <c r="T173" s="1" t="s">
        <v>1301</v>
      </c>
      <c r="U173" s="1" t="s">
        <v>1302</v>
      </c>
      <c r="V173" s="1" t="s">
        <v>1303</v>
      </c>
      <c r="W173" s="1" t="s">
        <v>64</v>
      </c>
      <c r="X173" s="1" t="s">
        <v>59</v>
      </c>
      <c r="Y173" s="1" t="s">
        <v>59</v>
      </c>
      <c r="Z173" s="1" t="s">
        <v>1504</v>
      </c>
      <c r="AA173" s="1" t="s">
        <v>59</v>
      </c>
      <c r="AB173" s="1" t="s">
        <v>437</v>
      </c>
      <c r="AC173" s="1" t="s">
        <v>141</v>
      </c>
      <c r="AD173" s="1" t="s">
        <v>59</v>
      </c>
      <c r="AE173" s="1" t="s">
        <v>1318</v>
      </c>
      <c r="AF173" s="1" t="s">
        <v>1430</v>
      </c>
      <c r="AG173" s="1" t="s">
        <v>1395</v>
      </c>
      <c r="AH173" s="1" t="s">
        <v>1769</v>
      </c>
      <c r="AI173" s="1" t="s">
        <v>564</v>
      </c>
      <c r="AJ173" s="1" t="s">
        <v>64</v>
      </c>
      <c r="AK173" s="1" t="s">
        <v>59</v>
      </c>
      <c r="AL173" s="1" t="s">
        <v>1490</v>
      </c>
      <c r="AM173" s="1" t="s">
        <v>1309</v>
      </c>
      <c r="AN173" s="1" t="s">
        <v>1390</v>
      </c>
      <c r="AO173" s="1" t="s">
        <v>1558</v>
      </c>
      <c r="AP173" s="1" t="s">
        <v>1312</v>
      </c>
      <c r="AQ173" s="1" t="s">
        <v>1586</v>
      </c>
      <c r="AR173" s="1" t="s">
        <v>1390</v>
      </c>
      <c r="AS173" s="1" t="s">
        <v>1390</v>
      </c>
      <c r="AT173" s="1" t="s">
        <v>1301</v>
      </c>
      <c r="AU173" s="1" t="s">
        <v>1390</v>
      </c>
      <c r="AV173" s="1" t="s">
        <v>1323</v>
      </c>
      <c r="AW173" s="1" t="s">
        <v>1695</v>
      </c>
      <c r="AX173" s="1" t="s">
        <v>1301</v>
      </c>
      <c r="AY173" s="1" t="s">
        <v>1485</v>
      </c>
      <c r="AZ173" s="1" t="s">
        <v>1301</v>
      </c>
      <c r="BA173" s="1" t="s">
        <v>1301</v>
      </c>
      <c r="BB173" s="1" t="s">
        <v>1301</v>
      </c>
      <c r="BC173" s="1" t="s">
        <v>64</v>
      </c>
      <c r="BD173" s="1" t="s">
        <v>1756</v>
      </c>
      <c r="BE173" s="1" t="s">
        <v>1315</v>
      </c>
      <c r="BF173" s="1" t="s">
        <v>649</v>
      </c>
      <c r="BG173" s="1"/>
    </row>
    <row r="174" spans="1:59">
      <c r="A174" s="1">
        <v>171</v>
      </c>
      <c r="B174" s="1" t="s">
        <v>1298</v>
      </c>
      <c r="C174" s="1" t="s">
        <v>1299</v>
      </c>
      <c r="D174" s="1" t="s">
        <v>54</v>
      </c>
      <c r="E174" s="1" t="s">
        <v>564</v>
      </c>
      <c r="F174" s="1" t="s">
        <v>51</v>
      </c>
      <c r="G174" s="1" t="s">
        <v>641</v>
      </c>
      <c r="H174" s="1" t="s">
        <v>641</v>
      </c>
      <c r="I174" s="1" t="s">
        <v>1770</v>
      </c>
      <c r="J174" s="1" t="s">
        <v>608</v>
      </c>
      <c r="K174" s="1">
        <v>70</v>
      </c>
      <c r="L174" s="1">
        <v>70</v>
      </c>
      <c r="M174" s="1">
        <v>70</v>
      </c>
      <c r="N174" s="1">
        <v>0</v>
      </c>
      <c r="O174" s="1">
        <v>70</v>
      </c>
      <c r="P174" s="1">
        <v>50</v>
      </c>
      <c r="Q174" s="1">
        <v>15</v>
      </c>
      <c r="R174" s="1">
        <v>0</v>
      </c>
      <c r="S174" s="1">
        <v>5</v>
      </c>
      <c r="T174" s="1" t="s">
        <v>1301</v>
      </c>
      <c r="U174" s="1" t="s">
        <v>1302</v>
      </c>
      <c r="V174" s="1" t="s">
        <v>1303</v>
      </c>
      <c r="W174" s="1" t="s">
        <v>64</v>
      </c>
      <c r="X174" s="1" t="s">
        <v>59</v>
      </c>
      <c r="Y174" s="1" t="s">
        <v>59</v>
      </c>
      <c r="Z174" s="1" t="s">
        <v>1771</v>
      </c>
      <c r="AA174" s="1" t="s">
        <v>64</v>
      </c>
      <c r="AB174" s="1" t="s">
        <v>258</v>
      </c>
      <c r="AC174" s="1" t="s">
        <v>258</v>
      </c>
      <c r="AD174" s="1" t="s">
        <v>59</v>
      </c>
      <c r="AE174" s="1" t="s">
        <v>1596</v>
      </c>
      <c r="AF174" s="1" t="s">
        <v>1494</v>
      </c>
      <c r="AG174" s="1" t="s">
        <v>1380</v>
      </c>
      <c r="AH174" s="1" t="s">
        <v>1453</v>
      </c>
      <c r="AI174" s="1" t="s">
        <v>1659</v>
      </c>
      <c r="AJ174" s="1" t="s">
        <v>64</v>
      </c>
      <c r="AK174" s="1" t="s">
        <v>59</v>
      </c>
      <c r="AL174" s="1" t="s">
        <v>1558</v>
      </c>
      <c r="AM174" s="1" t="s">
        <v>1309</v>
      </c>
      <c r="AN174" s="1" t="s">
        <v>1390</v>
      </c>
      <c r="AO174" s="1" t="s">
        <v>1568</v>
      </c>
      <c r="AP174" s="1" t="s">
        <v>1312</v>
      </c>
      <c r="AQ174" s="1" t="s">
        <v>1488</v>
      </c>
      <c r="AR174" s="1" t="s">
        <v>1390</v>
      </c>
      <c r="AS174" s="1" t="s">
        <v>1390</v>
      </c>
      <c r="AT174" s="1" t="s">
        <v>1301</v>
      </c>
      <c r="AU174" s="1" t="s">
        <v>1390</v>
      </c>
      <c r="AV174" s="1" t="s">
        <v>1323</v>
      </c>
      <c r="AW174" s="1" t="s">
        <v>1695</v>
      </c>
      <c r="AX174" s="1" t="s">
        <v>1301</v>
      </c>
      <c r="AY174" s="1" t="s">
        <v>1485</v>
      </c>
      <c r="AZ174" s="1" t="s">
        <v>1301</v>
      </c>
      <c r="BA174" s="1" t="s">
        <v>1301</v>
      </c>
      <c r="BB174" s="1" t="s">
        <v>1301</v>
      </c>
      <c r="BC174" s="1" t="s">
        <v>64</v>
      </c>
      <c r="BD174" s="1" t="s">
        <v>1772</v>
      </c>
      <c r="BE174" s="1" t="s">
        <v>1315</v>
      </c>
      <c r="BF174" s="1" t="s">
        <v>652</v>
      </c>
      <c r="BG174" s="1"/>
    </row>
    <row r="175" spans="1:59">
      <c r="A175" s="1">
        <v>172</v>
      </c>
      <c r="B175" s="1" t="s">
        <v>1298</v>
      </c>
      <c r="C175" s="1" t="s">
        <v>1299</v>
      </c>
      <c r="D175" s="1" t="s">
        <v>54</v>
      </c>
      <c r="E175" s="1" t="s">
        <v>564</v>
      </c>
      <c r="F175" s="1" t="s">
        <v>51</v>
      </c>
      <c r="G175" s="1" t="s">
        <v>641</v>
      </c>
      <c r="H175" s="1" t="s">
        <v>641</v>
      </c>
      <c r="I175" s="1" t="s">
        <v>1773</v>
      </c>
      <c r="J175" s="1" t="s">
        <v>345</v>
      </c>
      <c r="K175" s="1">
        <v>120</v>
      </c>
      <c r="L175" s="1">
        <v>120</v>
      </c>
      <c r="M175" s="1">
        <v>120</v>
      </c>
      <c r="N175" s="1">
        <v>0</v>
      </c>
      <c r="O175" s="1">
        <v>120</v>
      </c>
      <c r="P175" s="1">
        <v>100</v>
      </c>
      <c r="Q175" s="1">
        <v>15</v>
      </c>
      <c r="R175" s="1">
        <v>0</v>
      </c>
      <c r="S175" s="1">
        <v>5</v>
      </c>
      <c r="T175" s="1" t="s">
        <v>1301</v>
      </c>
      <c r="U175" s="1" t="s">
        <v>1302</v>
      </c>
      <c r="V175" s="1" t="s">
        <v>1303</v>
      </c>
      <c r="W175" s="1" t="s">
        <v>64</v>
      </c>
      <c r="X175" s="1" t="s">
        <v>59</v>
      </c>
      <c r="Y175" s="1" t="s">
        <v>59</v>
      </c>
      <c r="Z175" s="1" t="s">
        <v>1412</v>
      </c>
      <c r="AA175" s="1" t="s">
        <v>64</v>
      </c>
      <c r="AB175" s="1" t="s">
        <v>123</v>
      </c>
      <c r="AC175" s="1" t="s">
        <v>123</v>
      </c>
      <c r="AD175" s="1" t="s">
        <v>59</v>
      </c>
      <c r="AE175" s="1" t="s">
        <v>1596</v>
      </c>
      <c r="AF175" s="1" t="s">
        <v>1494</v>
      </c>
      <c r="AG175" s="1" t="s">
        <v>1774</v>
      </c>
      <c r="AH175" s="1" t="s">
        <v>1453</v>
      </c>
      <c r="AI175" s="1" t="s">
        <v>1490</v>
      </c>
      <c r="AJ175" s="1" t="s">
        <v>64</v>
      </c>
      <c r="AK175" s="1" t="s">
        <v>59</v>
      </c>
      <c r="AL175" s="1" t="s">
        <v>1558</v>
      </c>
      <c r="AM175" s="1" t="s">
        <v>1309</v>
      </c>
      <c r="AN175" s="1" t="s">
        <v>1455</v>
      </c>
      <c r="AO175" s="1" t="s">
        <v>1568</v>
      </c>
      <c r="AP175" s="1" t="s">
        <v>1312</v>
      </c>
      <c r="AQ175" s="1" t="s">
        <v>1488</v>
      </c>
      <c r="AR175" s="1" t="s">
        <v>1455</v>
      </c>
      <c r="AS175" s="1" t="s">
        <v>1455</v>
      </c>
      <c r="AT175" s="1" t="s">
        <v>1301</v>
      </c>
      <c r="AU175" s="1" t="s">
        <v>1455</v>
      </c>
      <c r="AV175" s="1" t="s">
        <v>1369</v>
      </c>
      <c r="AW175" s="1" t="s">
        <v>1695</v>
      </c>
      <c r="AX175" s="1" t="s">
        <v>1301</v>
      </c>
      <c r="AY175" s="1" t="s">
        <v>1485</v>
      </c>
      <c r="AZ175" s="1" t="s">
        <v>1301</v>
      </c>
      <c r="BA175" s="1" t="s">
        <v>1301</v>
      </c>
      <c r="BB175" s="1" t="s">
        <v>1301</v>
      </c>
      <c r="BC175" s="1" t="s">
        <v>64</v>
      </c>
      <c r="BD175" s="1" t="s">
        <v>1775</v>
      </c>
      <c r="BE175" s="1" t="s">
        <v>1315</v>
      </c>
      <c r="BF175" s="1" t="s">
        <v>654</v>
      </c>
      <c r="BG175" s="1"/>
    </row>
    <row r="176" spans="1:59">
      <c r="A176" s="1">
        <v>173</v>
      </c>
      <c r="B176" s="1" t="s">
        <v>1298</v>
      </c>
      <c r="C176" s="1" t="s">
        <v>1299</v>
      </c>
      <c r="D176" s="1" t="s">
        <v>54</v>
      </c>
      <c r="E176" s="1" t="s">
        <v>564</v>
      </c>
      <c r="F176" s="1" t="s">
        <v>51</v>
      </c>
      <c r="G176" s="1" t="s">
        <v>641</v>
      </c>
      <c r="H176" s="1" t="s">
        <v>641</v>
      </c>
      <c r="I176" s="1" t="s">
        <v>1776</v>
      </c>
      <c r="J176" s="1" t="s">
        <v>360</v>
      </c>
      <c r="K176" s="1">
        <v>70</v>
      </c>
      <c r="L176" s="1">
        <v>70</v>
      </c>
      <c r="M176" s="1">
        <v>70</v>
      </c>
      <c r="N176" s="1">
        <v>0</v>
      </c>
      <c r="O176" s="1">
        <v>70</v>
      </c>
      <c r="P176" s="1">
        <v>50</v>
      </c>
      <c r="Q176" s="1">
        <v>15</v>
      </c>
      <c r="R176" s="1">
        <v>0</v>
      </c>
      <c r="S176" s="1">
        <v>5</v>
      </c>
      <c r="T176" s="1" t="s">
        <v>1301</v>
      </c>
      <c r="U176" s="1" t="s">
        <v>1302</v>
      </c>
      <c r="V176" s="1" t="s">
        <v>1303</v>
      </c>
      <c r="W176" s="1" t="s">
        <v>64</v>
      </c>
      <c r="X176" s="1" t="s">
        <v>59</v>
      </c>
      <c r="Y176" s="1" t="s">
        <v>59</v>
      </c>
      <c r="Z176" s="1" t="s">
        <v>1328</v>
      </c>
      <c r="AA176" s="1" t="s">
        <v>59</v>
      </c>
      <c r="AB176" s="1" t="s">
        <v>143</v>
      </c>
      <c r="AC176" s="1" t="s">
        <v>491</v>
      </c>
      <c r="AD176" s="1" t="s">
        <v>59</v>
      </c>
      <c r="AE176" s="1" t="s">
        <v>1305</v>
      </c>
      <c r="AF176" s="1" t="s">
        <v>57</v>
      </c>
      <c r="AG176" s="1" t="s">
        <v>1307</v>
      </c>
      <c r="AH176" s="1" t="s">
        <v>57</v>
      </c>
      <c r="AI176" s="1" t="s">
        <v>564</v>
      </c>
      <c r="AJ176" s="1" t="s">
        <v>64</v>
      </c>
      <c r="AK176" s="1" t="s">
        <v>59</v>
      </c>
      <c r="AL176" s="1" t="s">
        <v>1564</v>
      </c>
      <c r="AM176" s="1" t="s">
        <v>1309</v>
      </c>
      <c r="AN176" s="1" t="s">
        <v>1390</v>
      </c>
      <c r="AO176" s="1" t="s">
        <v>1568</v>
      </c>
      <c r="AP176" s="1" t="s">
        <v>1312</v>
      </c>
      <c r="AQ176" s="1" t="s">
        <v>1488</v>
      </c>
      <c r="AR176" s="1" t="s">
        <v>1390</v>
      </c>
      <c r="AS176" s="1" t="s">
        <v>1390</v>
      </c>
      <c r="AT176" s="1" t="s">
        <v>1301</v>
      </c>
      <c r="AU176" s="1" t="s">
        <v>1390</v>
      </c>
      <c r="AV176" s="1" t="s">
        <v>1323</v>
      </c>
      <c r="AW176" s="1" t="s">
        <v>1695</v>
      </c>
      <c r="AX176" s="1" t="s">
        <v>1301</v>
      </c>
      <c r="AY176" s="1" t="s">
        <v>1485</v>
      </c>
      <c r="AZ176" s="1" t="s">
        <v>1301</v>
      </c>
      <c r="BA176" s="1" t="s">
        <v>1301</v>
      </c>
      <c r="BB176" s="1" t="s">
        <v>1301</v>
      </c>
      <c r="BC176" s="1" t="s">
        <v>64</v>
      </c>
      <c r="BD176" s="1" t="s">
        <v>1369</v>
      </c>
      <c r="BE176" s="1" t="s">
        <v>1315</v>
      </c>
      <c r="BF176" s="1" t="s">
        <v>656</v>
      </c>
      <c r="BG176" s="1"/>
    </row>
    <row r="177" spans="1:59">
      <c r="A177" s="1">
        <v>174</v>
      </c>
      <c r="B177" s="1" t="s">
        <v>1298</v>
      </c>
      <c r="C177" s="1" t="s">
        <v>1299</v>
      </c>
      <c r="D177" s="1" t="s">
        <v>54</v>
      </c>
      <c r="E177" s="1" t="s">
        <v>564</v>
      </c>
      <c r="F177" s="1" t="s">
        <v>51</v>
      </c>
      <c r="G177" s="1" t="s">
        <v>641</v>
      </c>
      <c r="H177" s="1" t="s">
        <v>641</v>
      </c>
      <c r="I177" s="1" t="s">
        <v>1777</v>
      </c>
      <c r="J177" s="1" t="s">
        <v>187</v>
      </c>
      <c r="K177" s="1">
        <v>70</v>
      </c>
      <c r="L177" s="1">
        <v>70</v>
      </c>
      <c r="M177" s="1">
        <v>70</v>
      </c>
      <c r="N177" s="1">
        <v>0</v>
      </c>
      <c r="O177" s="1">
        <v>70</v>
      </c>
      <c r="P177" s="1">
        <v>50</v>
      </c>
      <c r="Q177" s="1">
        <v>15</v>
      </c>
      <c r="R177" s="1">
        <v>0</v>
      </c>
      <c r="S177" s="1">
        <v>5</v>
      </c>
      <c r="T177" s="1" t="s">
        <v>1301</v>
      </c>
      <c r="U177" s="1" t="s">
        <v>1302</v>
      </c>
      <c r="V177" s="1" t="s">
        <v>1303</v>
      </c>
      <c r="W177" s="1" t="s">
        <v>64</v>
      </c>
      <c r="X177" s="1" t="s">
        <v>59</v>
      </c>
      <c r="Y177" s="1" t="s">
        <v>59</v>
      </c>
      <c r="Z177" s="1" t="s">
        <v>1328</v>
      </c>
      <c r="AA177" s="1" t="s">
        <v>64</v>
      </c>
      <c r="AB177" s="1" t="s">
        <v>311</v>
      </c>
      <c r="AC177" s="1" t="s">
        <v>345</v>
      </c>
      <c r="AD177" s="1" t="s">
        <v>59</v>
      </c>
      <c r="AE177" s="1" t="s">
        <v>1318</v>
      </c>
      <c r="AF177" s="1" t="s">
        <v>1453</v>
      </c>
      <c r="AG177" s="1" t="s">
        <v>1395</v>
      </c>
      <c r="AH177" s="1" t="s">
        <v>1453</v>
      </c>
      <c r="AI177" s="1" t="s">
        <v>564</v>
      </c>
      <c r="AJ177" s="1" t="s">
        <v>64</v>
      </c>
      <c r="AK177" s="1" t="s">
        <v>59</v>
      </c>
      <c r="AL177" s="1" t="s">
        <v>1558</v>
      </c>
      <c r="AM177" s="1" t="s">
        <v>1309</v>
      </c>
      <c r="AN177" s="1" t="s">
        <v>1390</v>
      </c>
      <c r="AO177" s="1" t="s">
        <v>1564</v>
      </c>
      <c r="AP177" s="1" t="s">
        <v>1312</v>
      </c>
      <c r="AQ177" s="1" t="s">
        <v>1586</v>
      </c>
      <c r="AR177" s="1" t="s">
        <v>1390</v>
      </c>
      <c r="AS177" s="1" t="s">
        <v>1390</v>
      </c>
      <c r="AT177" s="1" t="s">
        <v>1301</v>
      </c>
      <c r="AU177" s="1" t="s">
        <v>1390</v>
      </c>
      <c r="AV177" s="1" t="s">
        <v>1323</v>
      </c>
      <c r="AW177" s="1" t="s">
        <v>1695</v>
      </c>
      <c r="AX177" s="1" t="s">
        <v>1301</v>
      </c>
      <c r="AY177" s="1" t="s">
        <v>1485</v>
      </c>
      <c r="AZ177" s="1" t="s">
        <v>1301</v>
      </c>
      <c r="BA177" s="1" t="s">
        <v>1301</v>
      </c>
      <c r="BB177" s="1" t="s">
        <v>1301</v>
      </c>
      <c r="BC177" s="1" t="s">
        <v>64</v>
      </c>
      <c r="BD177" s="1" t="s">
        <v>1442</v>
      </c>
      <c r="BE177" s="1" t="s">
        <v>1315</v>
      </c>
      <c r="BF177" s="1" t="s">
        <v>659</v>
      </c>
      <c r="BG177" s="1"/>
    </row>
    <row r="178" spans="1:59">
      <c r="A178" s="1">
        <v>175</v>
      </c>
      <c r="B178" s="1" t="s">
        <v>1298</v>
      </c>
      <c r="C178" s="1" t="s">
        <v>1299</v>
      </c>
      <c r="D178" s="1" t="s">
        <v>54</v>
      </c>
      <c r="E178" s="1" t="s">
        <v>564</v>
      </c>
      <c r="F178" s="1" t="s">
        <v>51</v>
      </c>
      <c r="G178" s="1" t="s">
        <v>641</v>
      </c>
      <c r="H178" s="1" t="s">
        <v>641</v>
      </c>
      <c r="I178" s="1" t="s">
        <v>1778</v>
      </c>
      <c r="J178" s="1" t="s">
        <v>663</v>
      </c>
      <c r="K178" s="1">
        <v>70</v>
      </c>
      <c r="L178" s="1">
        <v>70</v>
      </c>
      <c r="M178" s="1">
        <v>70</v>
      </c>
      <c r="N178" s="1">
        <v>0</v>
      </c>
      <c r="O178" s="1">
        <v>70</v>
      </c>
      <c r="P178" s="1">
        <v>50</v>
      </c>
      <c r="Q178" s="1">
        <v>15</v>
      </c>
      <c r="R178" s="1">
        <v>0</v>
      </c>
      <c r="S178" s="1">
        <v>5</v>
      </c>
      <c r="T178" s="1" t="s">
        <v>1301</v>
      </c>
      <c r="U178" s="1" t="s">
        <v>1302</v>
      </c>
      <c r="V178" s="1" t="s">
        <v>1303</v>
      </c>
      <c r="W178" s="1" t="s">
        <v>64</v>
      </c>
      <c r="X178" s="1" t="s">
        <v>59</v>
      </c>
      <c r="Y178" s="1" t="s">
        <v>59</v>
      </c>
      <c r="Z178" s="1" t="s">
        <v>1779</v>
      </c>
      <c r="AA178" s="1" t="s">
        <v>64</v>
      </c>
      <c r="AB178" s="1" t="s">
        <v>437</v>
      </c>
      <c r="AC178" s="1" t="s">
        <v>555</v>
      </c>
      <c r="AD178" s="1" t="s">
        <v>59</v>
      </c>
      <c r="AE178" s="1" t="s">
        <v>1780</v>
      </c>
      <c r="AF178" s="1" t="s">
        <v>1494</v>
      </c>
      <c r="AG178" s="1" t="s">
        <v>1517</v>
      </c>
      <c r="AH178" s="1" t="s">
        <v>1453</v>
      </c>
      <c r="AI178" s="1" t="s">
        <v>564</v>
      </c>
      <c r="AJ178" s="1" t="s">
        <v>64</v>
      </c>
      <c r="AK178" s="1" t="s">
        <v>59</v>
      </c>
      <c r="AL178" s="1" t="s">
        <v>1320</v>
      </c>
      <c r="AM178" s="1" t="s">
        <v>1309</v>
      </c>
      <c r="AN178" s="1" t="s">
        <v>1390</v>
      </c>
      <c r="AO178" s="1" t="s">
        <v>1558</v>
      </c>
      <c r="AP178" s="1" t="s">
        <v>1312</v>
      </c>
      <c r="AQ178" s="1" t="s">
        <v>1586</v>
      </c>
      <c r="AR178" s="1" t="s">
        <v>1390</v>
      </c>
      <c r="AS178" s="1" t="s">
        <v>1390</v>
      </c>
      <c r="AT178" s="1" t="s">
        <v>1301</v>
      </c>
      <c r="AU178" s="1" t="s">
        <v>1390</v>
      </c>
      <c r="AV178" s="1" t="s">
        <v>1323</v>
      </c>
      <c r="AW178" s="1" t="s">
        <v>1695</v>
      </c>
      <c r="AX178" s="1" t="s">
        <v>1301</v>
      </c>
      <c r="AY178" s="1" t="s">
        <v>1485</v>
      </c>
      <c r="AZ178" s="1" t="s">
        <v>1301</v>
      </c>
      <c r="BA178" s="1" t="s">
        <v>1301</v>
      </c>
      <c r="BB178" s="1" t="s">
        <v>1301</v>
      </c>
      <c r="BC178" s="1" t="s">
        <v>64</v>
      </c>
      <c r="BD178" s="1" t="s">
        <v>1635</v>
      </c>
      <c r="BE178" s="1" t="s">
        <v>1315</v>
      </c>
      <c r="BF178" s="1" t="s">
        <v>661</v>
      </c>
      <c r="BG178" s="1"/>
    </row>
    <row r="179" spans="1:59">
      <c r="A179" s="1">
        <v>176</v>
      </c>
      <c r="B179" s="1" t="s">
        <v>1298</v>
      </c>
      <c r="C179" s="1" t="s">
        <v>1299</v>
      </c>
      <c r="D179" s="1" t="s">
        <v>54</v>
      </c>
      <c r="E179" s="1" t="s">
        <v>564</v>
      </c>
      <c r="F179" s="1" t="s">
        <v>51</v>
      </c>
      <c r="G179" s="1" t="s">
        <v>641</v>
      </c>
      <c r="H179" s="1" t="s">
        <v>641</v>
      </c>
      <c r="I179" s="1" t="s">
        <v>1781</v>
      </c>
      <c r="J179" s="1" t="s">
        <v>137</v>
      </c>
      <c r="K179" s="1">
        <v>70</v>
      </c>
      <c r="L179" s="1">
        <v>70</v>
      </c>
      <c r="M179" s="1">
        <v>70</v>
      </c>
      <c r="N179" s="1">
        <v>0</v>
      </c>
      <c r="O179" s="1">
        <v>70</v>
      </c>
      <c r="P179" s="1">
        <v>50</v>
      </c>
      <c r="Q179" s="1">
        <v>15</v>
      </c>
      <c r="R179" s="1">
        <v>0</v>
      </c>
      <c r="S179" s="1">
        <v>5</v>
      </c>
      <c r="T179" s="1" t="s">
        <v>1301</v>
      </c>
      <c r="U179" s="1" t="s">
        <v>1302</v>
      </c>
      <c r="V179" s="1" t="s">
        <v>1303</v>
      </c>
      <c r="W179" s="1" t="s">
        <v>64</v>
      </c>
      <c r="X179" s="1" t="s">
        <v>59</v>
      </c>
      <c r="Y179" s="1" t="s">
        <v>59</v>
      </c>
      <c r="Z179" s="1" t="s">
        <v>1412</v>
      </c>
      <c r="AA179" s="1" t="s">
        <v>64</v>
      </c>
      <c r="AB179" s="1" t="s">
        <v>107</v>
      </c>
      <c r="AC179" s="1" t="s">
        <v>107</v>
      </c>
      <c r="AD179" s="1" t="s">
        <v>59</v>
      </c>
      <c r="AE179" s="1" t="s">
        <v>1596</v>
      </c>
      <c r="AF179" s="1" t="s">
        <v>1494</v>
      </c>
      <c r="AG179" s="1" t="s">
        <v>1307</v>
      </c>
      <c r="AH179" s="1" t="s">
        <v>1453</v>
      </c>
      <c r="AI179" s="1" t="s">
        <v>1490</v>
      </c>
      <c r="AJ179" s="1" t="s">
        <v>64</v>
      </c>
      <c r="AK179" s="1" t="s">
        <v>59</v>
      </c>
      <c r="AL179" s="1" t="s">
        <v>1320</v>
      </c>
      <c r="AM179" s="1" t="s">
        <v>1309</v>
      </c>
      <c r="AN179" s="1" t="s">
        <v>1390</v>
      </c>
      <c r="AO179" s="1" t="s">
        <v>1568</v>
      </c>
      <c r="AP179" s="1" t="s">
        <v>1312</v>
      </c>
      <c r="AQ179" s="1" t="s">
        <v>1488</v>
      </c>
      <c r="AR179" s="1" t="s">
        <v>1390</v>
      </c>
      <c r="AS179" s="1" t="s">
        <v>1390</v>
      </c>
      <c r="AT179" s="1" t="s">
        <v>1301</v>
      </c>
      <c r="AU179" s="1" t="s">
        <v>1390</v>
      </c>
      <c r="AV179" s="1" t="s">
        <v>1323</v>
      </c>
      <c r="AW179" s="1" t="s">
        <v>1695</v>
      </c>
      <c r="AX179" s="1" t="s">
        <v>1301</v>
      </c>
      <c r="AY179" s="1" t="s">
        <v>1485</v>
      </c>
      <c r="AZ179" s="1" t="s">
        <v>1301</v>
      </c>
      <c r="BA179" s="1" t="s">
        <v>1301</v>
      </c>
      <c r="BB179" s="1" t="s">
        <v>1301</v>
      </c>
      <c r="BC179" s="1" t="s">
        <v>64</v>
      </c>
      <c r="BD179" s="1" t="s">
        <v>1782</v>
      </c>
      <c r="BE179" s="1" t="s">
        <v>1315</v>
      </c>
      <c r="BF179" s="1" t="s">
        <v>664</v>
      </c>
      <c r="BG179" s="1"/>
    </row>
    <row r="180" spans="1:59">
      <c r="A180" s="1">
        <v>177</v>
      </c>
      <c r="B180" s="1" t="s">
        <v>1298</v>
      </c>
      <c r="C180" s="1" t="s">
        <v>1299</v>
      </c>
      <c r="D180" s="1" t="s">
        <v>54</v>
      </c>
      <c r="E180" s="1" t="s">
        <v>564</v>
      </c>
      <c r="F180" s="1" t="s">
        <v>51</v>
      </c>
      <c r="G180" s="1" t="s">
        <v>641</v>
      </c>
      <c r="H180" s="1" t="s">
        <v>641</v>
      </c>
      <c r="I180" s="1" t="s">
        <v>1783</v>
      </c>
      <c r="J180" s="1" t="s">
        <v>71</v>
      </c>
      <c r="K180" s="1">
        <v>70</v>
      </c>
      <c r="L180" s="1">
        <v>70</v>
      </c>
      <c r="M180" s="1">
        <v>70</v>
      </c>
      <c r="N180" s="1">
        <v>0</v>
      </c>
      <c r="O180" s="1">
        <v>70</v>
      </c>
      <c r="P180" s="1">
        <v>50</v>
      </c>
      <c r="Q180" s="1">
        <v>15</v>
      </c>
      <c r="R180" s="1">
        <v>0</v>
      </c>
      <c r="S180" s="1">
        <v>5</v>
      </c>
      <c r="T180" s="1" t="s">
        <v>1301</v>
      </c>
      <c r="U180" s="1" t="s">
        <v>1302</v>
      </c>
      <c r="V180" s="1" t="s">
        <v>1303</v>
      </c>
      <c r="W180" s="1" t="s">
        <v>64</v>
      </c>
      <c r="X180" s="1" t="s">
        <v>59</v>
      </c>
      <c r="Y180" s="1" t="s">
        <v>59</v>
      </c>
      <c r="Z180" s="1" t="s">
        <v>1166</v>
      </c>
      <c r="AA180" s="1" t="s">
        <v>64</v>
      </c>
      <c r="AB180" s="1" t="s">
        <v>63</v>
      </c>
      <c r="AC180" s="1" t="s">
        <v>71</v>
      </c>
      <c r="AD180" s="1" t="s">
        <v>59</v>
      </c>
      <c r="AE180" s="1" t="s">
        <v>1780</v>
      </c>
      <c r="AF180" s="1" t="s">
        <v>1494</v>
      </c>
      <c r="AG180" s="1" t="s">
        <v>1355</v>
      </c>
      <c r="AH180" s="1" t="s">
        <v>1453</v>
      </c>
      <c r="AI180" s="1" t="s">
        <v>1490</v>
      </c>
      <c r="AJ180" s="1" t="s">
        <v>64</v>
      </c>
      <c r="AK180" s="1" t="s">
        <v>59</v>
      </c>
      <c r="AL180" s="1" t="s">
        <v>1558</v>
      </c>
      <c r="AM180" s="1" t="s">
        <v>1309</v>
      </c>
      <c r="AN180" s="1" t="s">
        <v>1390</v>
      </c>
      <c r="AO180" s="1" t="s">
        <v>1568</v>
      </c>
      <c r="AP180" s="1" t="s">
        <v>1312</v>
      </c>
      <c r="AQ180" s="1" t="s">
        <v>1488</v>
      </c>
      <c r="AR180" s="1" t="s">
        <v>1390</v>
      </c>
      <c r="AS180" s="1" t="s">
        <v>1390</v>
      </c>
      <c r="AT180" s="1" t="s">
        <v>1301</v>
      </c>
      <c r="AU180" s="1" t="s">
        <v>1390</v>
      </c>
      <c r="AV180" s="1" t="s">
        <v>1323</v>
      </c>
      <c r="AW180" s="1" t="s">
        <v>1695</v>
      </c>
      <c r="AX180" s="1" t="s">
        <v>1301</v>
      </c>
      <c r="AY180" s="1" t="s">
        <v>1485</v>
      </c>
      <c r="AZ180" s="1" t="s">
        <v>1301</v>
      </c>
      <c r="BA180" s="1" t="s">
        <v>1301</v>
      </c>
      <c r="BB180" s="1" t="s">
        <v>1301</v>
      </c>
      <c r="BC180" s="1" t="s">
        <v>64</v>
      </c>
      <c r="BD180" s="1" t="s">
        <v>1784</v>
      </c>
      <c r="BE180" s="1" t="s">
        <v>1315</v>
      </c>
      <c r="BF180" s="1" t="s">
        <v>665</v>
      </c>
      <c r="BG180" s="1"/>
    </row>
    <row r="181" spans="1:59">
      <c r="A181" s="1">
        <v>178</v>
      </c>
      <c r="B181" s="1" t="s">
        <v>1298</v>
      </c>
      <c r="C181" s="1" t="s">
        <v>1299</v>
      </c>
      <c r="D181" s="1" t="s">
        <v>54</v>
      </c>
      <c r="E181" s="1" t="s">
        <v>564</v>
      </c>
      <c r="F181" s="1" t="s">
        <v>51</v>
      </c>
      <c r="G181" s="1" t="s">
        <v>641</v>
      </c>
      <c r="H181" s="1" t="s">
        <v>641</v>
      </c>
      <c r="I181" s="1" t="s">
        <v>1785</v>
      </c>
      <c r="J181" s="1" t="s">
        <v>669</v>
      </c>
      <c r="K181" s="1">
        <v>100</v>
      </c>
      <c r="L181" s="1">
        <v>70</v>
      </c>
      <c r="M181" s="1">
        <v>70</v>
      </c>
      <c r="N181" s="1">
        <v>0</v>
      </c>
      <c r="O181" s="1">
        <v>70</v>
      </c>
      <c r="P181" s="1">
        <v>50</v>
      </c>
      <c r="Q181" s="1">
        <v>15</v>
      </c>
      <c r="R181" s="1">
        <v>0</v>
      </c>
      <c r="S181" s="1">
        <v>5</v>
      </c>
      <c r="T181" s="1" t="s">
        <v>1301</v>
      </c>
      <c r="U181" s="1" t="s">
        <v>1302</v>
      </c>
      <c r="V181" s="1" t="s">
        <v>1303</v>
      </c>
      <c r="W181" s="1" t="s">
        <v>64</v>
      </c>
      <c r="X181" s="1" t="s">
        <v>59</v>
      </c>
      <c r="Y181" s="1" t="s">
        <v>59</v>
      </c>
      <c r="Z181" s="1" t="s">
        <v>1429</v>
      </c>
      <c r="AA181" s="1" t="s">
        <v>59</v>
      </c>
      <c r="AB181" s="1" t="s">
        <v>138</v>
      </c>
      <c r="AC181" s="1" t="s">
        <v>669</v>
      </c>
      <c r="AD181" s="1" t="s">
        <v>59</v>
      </c>
      <c r="AE181" s="1" t="s">
        <v>1318</v>
      </c>
      <c r="AF181" s="1" t="s">
        <v>1453</v>
      </c>
      <c r="AG181" s="1" t="s">
        <v>1488</v>
      </c>
      <c r="AH181" s="1" t="s">
        <v>1453</v>
      </c>
      <c r="AI181" s="1" t="s">
        <v>564</v>
      </c>
      <c r="AJ181" s="1" t="s">
        <v>64</v>
      </c>
      <c r="AK181" s="1" t="s">
        <v>59</v>
      </c>
      <c r="AL181" s="1" t="s">
        <v>1490</v>
      </c>
      <c r="AM181" s="1" t="s">
        <v>1309</v>
      </c>
      <c r="AN181" s="1" t="s">
        <v>1390</v>
      </c>
      <c r="AO181" s="1" t="s">
        <v>1564</v>
      </c>
      <c r="AP181" s="1" t="s">
        <v>1312</v>
      </c>
      <c r="AQ181" s="1" t="s">
        <v>1586</v>
      </c>
      <c r="AR181" s="1" t="s">
        <v>1390</v>
      </c>
      <c r="AS181" s="1" t="s">
        <v>1390</v>
      </c>
      <c r="AT181" s="1" t="s">
        <v>1301</v>
      </c>
      <c r="AU181" s="1" t="s">
        <v>1390</v>
      </c>
      <c r="AV181" s="1" t="s">
        <v>1323</v>
      </c>
      <c r="AW181" s="1" t="s">
        <v>1695</v>
      </c>
      <c r="AX181" s="1" t="s">
        <v>1301</v>
      </c>
      <c r="AY181" s="1" t="s">
        <v>1485</v>
      </c>
      <c r="AZ181" s="1" t="s">
        <v>1301</v>
      </c>
      <c r="BA181" s="1" t="s">
        <v>1301</v>
      </c>
      <c r="BB181" s="1" t="s">
        <v>1301</v>
      </c>
      <c r="BC181" s="1" t="s">
        <v>64</v>
      </c>
      <c r="BD181" s="1" t="s">
        <v>1786</v>
      </c>
      <c r="BE181" s="1" t="s">
        <v>1315</v>
      </c>
      <c r="BF181" s="1" t="s">
        <v>667</v>
      </c>
      <c r="BG181" s="1"/>
    </row>
    <row r="182" spans="1:59">
      <c r="A182" s="1">
        <v>179</v>
      </c>
      <c r="B182" s="1" t="s">
        <v>1298</v>
      </c>
      <c r="C182" s="1" t="s">
        <v>1299</v>
      </c>
      <c r="D182" s="1" t="s">
        <v>54</v>
      </c>
      <c r="E182" s="1" t="s">
        <v>564</v>
      </c>
      <c r="F182" s="1" t="s">
        <v>51</v>
      </c>
      <c r="G182" s="1" t="s">
        <v>641</v>
      </c>
      <c r="H182" s="1" t="s">
        <v>641</v>
      </c>
      <c r="I182" s="1" t="s">
        <v>1787</v>
      </c>
      <c r="J182" s="1" t="s">
        <v>576</v>
      </c>
      <c r="K182" s="1">
        <v>70</v>
      </c>
      <c r="L182" s="1">
        <v>70</v>
      </c>
      <c r="M182" s="1">
        <v>70</v>
      </c>
      <c r="N182" s="1">
        <v>0</v>
      </c>
      <c r="O182" s="1">
        <v>70</v>
      </c>
      <c r="P182" s="1">
        <v>50</v>
      </c>
      <c r="Q182" s="1">
        <v>15</v>
      </c>
      <c r="R182" s="1">
        <v>0</v>
      </c>
      <c r="S182" s="1">
        <v>5</v>
      </c>
      <c r="T182" s="1" t="s">
        <v>1301</v>
      </c>
      <c r="U182" s="1" t="s">
        <v>1302</v>
      </c>
      <c r="V182" s="1" t="s">
        <v>1303</v>
      </c>
      <c r="W182" s="1" t="s">
        <v>64</v>
      </c>
      <c r="X182" s="1" t="s">
        <v>59</v>
      </c>
      <c r="Y182" s="1" t="s">
        <v>59</v>
      </c>
      <c r="Z182" s="1" t="s">
        <v>1493</v>
      </c>
      <c r="AA182" s="1" t="s">
        <v>59</v>
      </c>
      <c r="AB182" s="1" t="s">
        <v>192</v>
      </c>
      <c r="AC182" s="1" t="s">
        <v>576</v>
      </c>
      <c r="AD182" s="1" t="s">
        <v>59</v>
      </c>
      <c r="AE182" s="1" t="s">
        <v>1318</v>
      </c>
      <c r="AF182" s="1" t="s">
        <v>1453</v>
      </c>
      <c r="AG182" s="1" t="s">
        <v>1424</v>
      </c>
      <c r="AH182" s="1" t="s">
        <v>1453</v>
      </c>
      <c r="AI182" s="1" t="s">
        <v>564</v>
      </c>
      <c r="AJ182" s="1" t="s">
        <v>64</v>
      </c>
      <c r="AK182" s="1" t="s">
        <v>59</v>
      </c>
      <c r="AL182" s="1" t="s">
        <v>1788</v>
      </c>
      <c r="AM182" s="1" t="s">
        <v>1309</v>
      </c>
      <c r="AN182" s="1" t="s">
        <v>1390</v>
      </c>
      <c r="AO182" s="1" t="s">
        <v>1583</v>
      </c>
      <c r="AP182" s="1" t="s">
        <v>1312</v>
      </c>
      <c r="AQ182" s="1" t="s">
        <v>1584</v>
      </c>
      <c r="AR182" s="1" t="s">
        <v>1390</v>
      </c>
      <c r="AS182" s="1" t="s">
        <v>1390</v>
      </c>
      <c r="AT182" s="1" t="s">
        <v>1301</v>
      </c>
      <c r="AU182" s="1" t="s">
        <v>1390</v>
      </c>
      <c r="AV182" s="1" t="s">
        <v>1323</v>
      </c>
      <c r="AW182" s="1" t="s">
        <v>1695</v>
      </c>
      <c r="AX182" s="1" t="s">
        <v>1301</v>
      </c>
      <c r="AY182" s="1" t="s">
        <v>1485</v>
      </c>
      <c r="AZ182" s="1" t="s">
        <v>1301</v>
      </c>
      <c r="BA182" s="1" t="s">
        <v>1301</v>
      </c>
      <c r="BB182" s="1" t="s">
        <v>1301</v>
      </c>
      <c r="BC182" s="1" t="s">
        <v>64</v>
      </c>
      <c r="BD182" s="1" t="s">
        <v>1506</v>
      </c>
      <c r="BE182" s="1" t="s">
        <v>1315</v>
      </c>
      <c r="BF182" s="1" t="s">
        <v>670</v>
      </c>
      <c r="BG182" s="1"/>
    </row>
    <row r="183" spans="1:59">
      <c r="A183" s="1">
        <v>180</v>
      </c>
      <c r="B183" s="1" t="s">
        <v>1298</v>
      </c>
      <c r="C183" s="1" t="s">
        <v>1299</v>
      </c>
      <c r="D183" s="1" t="s">
        <v>54</v>
      </c>
      <c r="E183" s="1" t="s">
        <v>564</v>
      </c>
      <c r="F183" s="1" t="s">
        <v>51</v>
      </c>
      <c r="G183" s="1" t="s">
        <v>641</v>
      </c>
      <c r="H183" s="1" t="s">
        <v>641</v>
      </c>
      <c r="I183" s="1" t="s">
        <v>1789</v>
      </c>
      <c r="J183" s="1" t="s">
        <v>674</v>
      </c>
      <c r="K183" s="1">
        <v>100</v>
      </c>
      <c r="L183" s="1">
        <v>70</v>
      </c>
      <c r="M183" s="1">
        <v>70</v>
      </c>
      <c r="N183" s="1">
        <v>0</v>
      </c>
      <c r="O183" s="1">
        <v>70</v>
      </c>
      <c r="P183" s="1">
        <v>50</v>
      </c>
      <c r="Q183" s="1">
        <v>15</v>
      </c>
      <c r="R183" s="1">
        <v>0</v>
      </c>
      <c r="S183" s="1">
        <v>5</v>
      </c>
      <c r="T183" s="1" t="s">
        <v>1301</v>
      </c>
      <c r="U183" s="1" t="s">
        <v>1302</v>
      </c>
      <c r="V183" s="1" t="s">
        <v>1303</v>
      </c>
      <c r="W183" s="1" t="s">
        <v>64</v>
      </c>
      <c r="X183" s="1" t="s">
        <v>59</v>
      </c>
      <c r="Y183" s="1" t="s">
        <v>59</v>
      </c>
      <c r="Z183" s="1" t="s">
        <v>1328</v>
      </c>
      <c r="AA183" s="1" t="s">
        <v>59</v>
      </c>
      <c r="AB183" s="1" t="s">
        <v>555</v>
      </c>
      <c r="AC183" s="1" t="s">
        <v>674</v>
      </c>
      <c r="AD183" s="1" t="s">
        <v>59</v>
      </c>
      <c r="AE183" s="1" t="s">
        <v>1318</v>
      </c>
      <c r="AF183" s="1" t="s">
        <v>1453</v>
      </c>
      <c r="AG183" s="1" t="s">
        <v>1424</v>
      </c>
      <c r="AH183" s="1" t="s">
        <v>1453</v>
      </c>
      <c r="AI183" s="1" t="s">
        <v>564</v>
      </c>
      <c r="AJ183" s="1" t="s">
        <v>64</v>
      </c>
      <c r="AK183" s="1" t="s">
        <v>59</v>
      </c>
      <c r="AL183" s="1" t="s">
        <v>1332</v>
      </c>
      <c r="AM183" s="1" t="s">
        <v>1309</v>
      </c>
      <c r="AN183" s="1" t="s">
        <v>1390</v>
      </c>
      <c r="AO183" s="1" t="s">
        <v>1441</v>
      </c>
      <c r="AP183" s="1" t="s">
        <v>1312</v>
      </c>
      <c r="AQ183" s="1" t="s">
        <v>1382</v>
      </c>
      <c r="AR183" s="1" t="s">
        <v>1390</v>
      </c>
      <c r="AS183" s="1" t="s">
        <v>1390</v>
      </c>
      <c r="AT183" s="1" t="s">
        <v>1301</v>
      </c>
      <c r="AU183" s="1" t="s">
        <v>1390</v>
      </c>
      <c r="AV183" s="1" t="s">
        <v>1323</v>
      </c>
      <c r="AW183" s="1" t="s">
        <v>1695</v>
      </c>
      <c r="AX183" s="1" t="s">
        <v>1301</v>
      </c>
      <c r="AY183" s="1" t="s">
        <v>1485</v>
      </c>
      <c r="AZ183" s="1" t="s">
        <v>1301</v>
      </c>
      <c r="BA183" s="1" t="s">
        <v>1301</v>
      </c>
      <c r="BB183" s="1" t="s">
        <v>1301</v>
      </c>
      <c r="BC183" s="1" t="s">
        <v>64</v>
      </c>
      <c r="BD183" s="1" t="s">
        <v>1790</v>
      </c>
      <c r="BE183" s="1" t="s">
        <v>1315</v>
      </c>
      <c r="BF183" s="1" t="s">
        <v>672</v>
      </c>
      <c r="BG183" s="1"/>
    </row>
    <row r="184" spans="1:59">
      <c r="A184" s="1">
        <v>181</v>
      </c>
      <c r="B184" s="1" t="s">
        <v>1298</v>
      </c>
      <c r="C184" s="1" t="s">
        <v>1299</v>
      </c>
      <c r="D184" s="1" t="s">
        <v>54</v>
      </c>
      <c r="E184" s="1" t="s">
        <v>564</v>
      </c>
      <c r="F184" s="1" t="s">
        <v>51</v>
      </c>
      <c r="G184" s="1" t="s">
        <v>641</v>
      </c>
      <c r="H184" s="1" t="s">
        <v>641</v>
      </c>
      <c r="I184" s="1" t="s">
        <v>1791</v>
      </c>
      <c r="J184" s="1" t="s">
        <v>677</v>
      </c>
      <c r="K184" s="1">
        <v>70</v>
      </c>
      <c r="L184" s="1">
        <v>70</v>
      </c>
      <c r="M184" s="1">
        <v>70</v>
      </c>
      <c r="N184" s="1">
        <v>0</v>
      </c>
      <c r="O184" s="1">
        <v>70</v>
      </c>
      <c r="P184" s="1">
        <v>50</v>
      </c>
      <c r="Q184" s="1">
        <v>15</v>
      </c>
      <c r="R184" s="1">
        <v>0</v>
      </c>
      <c r="S184" s="1">
        <v>5</v>
      </c>
      <c r="T184" s="1" t="s">
        <v>1301</v>
      </c>
      <c r="U184" s="1" t="s">
        <v>1302</v>
      </c>
      <c r="V184" s="1" t="s">
        <v>1303</v>
      </c>
      <c r="W184" s="1" t="s">
        <v>64</v>
      </c>
      <c r="X184" s="1" t="s">
        <v>59</v>
      </c>
      <c r="Y184" s="1" t="s">
        <v>59</v>
      </c>
      <c r="Z184" s="1" t="s">
        <v>1412</v>
      </c>
      <c r="AA184" s="1" t="s">
        <v>59</v>
      </c>
      <c r="AB184" s="1" t="s">
        <v>148</v>
      </c>
      <c r="AC184" s="1" t="s">
        <v>677</v>
      </c>
      <c r="AD184" s="1" t="s">
        <v>59</v>
      </c>
      <c r="AE184" s="1" t="s">
        <v>1318</v>
      </c>
      <c r="AF184" s="1" t="s">
        <v>1436</v>
      </c>
      <c r="AG184" s="1" t="s">
        <v>1395</v>
      </c>
      <c r="AH184" s="1" t="s">
        <v>1319</v>
      </c>
      <c r="AI184" s="1" t="s">
        <v>564</v>
      </c>
      <c r="AJ184" s="1" t="s">
        <v>64</v>
      </c>
      <c r="AK184" s="1" t="s">
        <v>59</v>
      </c>
      <c r="AL184" s="1" t="s">
        <v>1584</v>
      </c>
      <c r="AM184" s="1" t="s">
        <v>1309</v>
      </c>
      <c r="AN184" s="1" t="s">
        <v>1390</v>
      </c>
      <c r="AO184" s="1" t="s">
        <v>1440</v>
      </c>
      <c r="AP184" s="1" t="s">
        <v>1312</v>
      </c>
      <c r="AQ184" s="1" t="s">
        <v>1441</v>
      </c>
      <c r="AR184" s="1" t="s">
        <v>1390</v>
      </c>
      <c r="AS184" s="1" t="s">
        <v>1390</v>
      </c>
      <c r="AT184" s="1" t="s">
        <v>1301</v>
      </c>
      <c r="AU184" s="1" t="s">
        <v>1390</v>
      </c>
      <c r="AV184" s="1" t="s">
        <v>1323</v>
      </c>
      <c r="AW184" s="1" t="s">
        <v>1695</v>
      </c>
      <c r="AX184" s="1" t="s">
        <v>1301</v>
      </c>
      <c r="AY184" s="1" t="s">
        <v>1485</v>
      </c>
      <c r="AZ184" s="1" t="s">
        <v>1301</v>
      </c>
      <c r="BA184" s="1" t="s">
        <v>1301</v>
      </c>
      <c r="BB184" s="1" t="s">
        <v>1301</v>
      </c>
      <c r="BC184" s="1" t="s">
        <v>64</v>
      </c>
      <c r="BD184" s="1" t="s">
        <v>1442</v>
      </c>
      <c r="BE184" s="1" t="s">
        <v>1315</v>
      </c>
      <c r="BF184" s="1" t="s">
        <v>675</v>
      </c>
      <c r="BG184" s="1"/>
    </row>
    <row r="185" spans="1:59">
      <c r="A185" s="1">
        <v>182</v>
      </c>
      <c r="B185" s="1" t="s">
        <v>1298</v>
      </c>
      <c r="C185" s="1" t="s">
        <v>1299</v>
      </c>
      <c r="D185" s="1" t="s">
        <v>54</v>
      </c>
      <c r="E185" s="1" t="s">
        <v>564</v>
      </c>
      <c r="F185" s="1" t="s">
        <v>51</v>
      </c>
      <c r="G185" s="1" t="s">
        <v>641</v>
      </c>
      <c r="H185" s="1" t="s">
        <v>641</v>
      </c>
      <c r="I185" s="1" t="s">
        <v>1792</v>
      </c>
      <c r="J185" s="1" t="s">
        <v>54</v>
      </c>
      <c r="K185" s="1">
        <v>70</v>
      </c>
      <c r="L185" s="1">
        <v>70</v>
      </c>
      <c r="M185" s="1">
        <v>70</v>
      </c>
      <c r="N185" s="1">
        <v>0</v>
      </c>
      <c r="O185" s="1">
        <v>70</v>
      </c>
      <c r="P185" s="1">
        <v>50</v>
      </c>
      <c r="Q185" s="1">
        <v>15</v>
      </c>
      <c r="R185" s="1">
        <v>0</v>
      </c>
      <c r="S185" s="1">
        <v>5</v>
      </c>
      <c r="T185" s="1" t="s">
        <v>1301</v>
      </c>
      <c r="U185" s="1" t="s">
        <v>1302</v>
      </c>
      <c r="V185" s="1" t="s">
        <v>1303</v>
      </c>
      <c r="W185" s="1" t="s">
        <v>64</v>
      </c>
      <c r="X185" s="1" t="s">
        <v>64</v>
      </c>
      <c r="Y185" s="1" t="s">
        <v>59</v>
      </c>
      <c r="Z185" s="1" t="s">
        <v>1493</v>
      </c>
      <c r="AA185" s="1" t="s">
        <v>64</v>
      </c>
      <c r="AB185" s="1" t="s">
        <v>148</v>
      </c>
      <c r="AC185" s="1" t="s">
        <v>681</v>
      </c>
      <c r="AD185" s="1" t="s">
        <v>59</v>
      </c>
      <c r="AE185" s="1" t="s">
        <v>1318</v>
      </c>
      <c r="AF185" s="1" t="s">
        <v>1436</v>
      </c>
      <c r="AG185" s="1" t="s">
        <v>1344</v>
      </c>
      <c r="AH185" s="1" t="s">
        <v>1345</v>
      </c>
      <c r="AI185" s="1" t="s">
        <v>564</v>
      </c>
      <c r="AJ185" s="1" t="s">
        <v>64</v>
      </c>
      <c r="AK185" s="1" t="s">
        <v>59</v>
      </c>
      <c r="AL185" s="1" t="s">
        <v>1352</v>
      </c>
      <c r="AM185" s="1" t="s">
        <v>1309</v>
      </c>
      <c r="AN185" s="1" t="s">
        <v>1390</v>
      </c>
      <c r="AO185" s="1" t="s">
        <v>1322</v>
      </c>
      <c r="AP185" s="1" t="s">
        <v>1312</v>
      </c>
      <c r="AQ185" s="1" t="s">
        <v>1324</v>
      </c>
      <c r="AR185" s="1" t="s">
        <v>1390</v>
      </c>
      <c r="AS185" s="1" t="s">
        <v>1390</v>
      </c>
      <c r="AT185" s="1" t="s">
        <v>1301</v>
      </c>
      <c r="AU185" s="1" t="s">
        <v>1390</v>
      </c>
      <c r="AV185" s="1" t="s">
        <v>1323</v>
      </c>
      <c r="AW185" s="1" t="s">
        <v>1695</v>
      </c>
      <c r="AX185" s="1" t="s">
        <v>1301</v>
      </c>
      <c r="AY185" s="1" t="s">
        <v>1485</v>
      </c>
      <c r="AZ185" s="1" t="s">
        <v>1301</v>
      </c>
      <c r="BA185" s="1" t="s">
        <v>1301</v>
      </c>
      <c r="BB185" s="1" t="s">
        <v>1301</v>
      </c>
      <c r="BC185" s="1" t="s">
        <v>64</v>
      </c>
      <c r="BD185" s="1" t="s">
        <v>1451</v>
      </c>
      <c r="BE185" s="1" t="s">
        <v>1315</v>
      </c>
      <c r="BF185" s="1" t="s">
        <v>678</v>
      </c>
      <c r="BG185" s="1"/>
    </row>
    <row r="186" spans="1:59">
      <c r="A186" s="1">
        <v>183</v>
      </c>
      <c r="B186" s="1" t="s">
        <v>1298</v>
      </c>
      <c r="C186" s="1" t="s">
        <v>1299</v>
      </c>
      <c r="D186" s="1" t="s">
        <v>54</v>
      </c>
      <c r="E186" s="1" t="s">
        <v>564</v>
      </c>
      <c r="F186" s="1" t="s">
        <v>51</v>
      </c>
      <c r="G186" s="1" t="s">
        <v>641</v>
      </c>
      <c r="H186" s="1" t="s">
        <v>641</v>
      </c>
      <c r="I186" s="1" t="s">
        <v>1793</v>
      </c>
      <c r="J186" s="1" t="s">
        <v>222</v>
      </c>
      <c r="K186" s="1">
        <v>70</v>
      </c>
      <c r="L186" s="1">
        <v>70</v>
      </c>
      <c r="M186" s="1">
        <v>70</v>
      </c>
      <c r="N186" s="1">
        <v>0</v>
      </c>
      <c r="O186" s="1">
        <v>70</v>
      </c>
      <c r="P186" s="1">
        <v>50</v>
      </c>
      <c r="Q186" s="1">
        <v>15</v>
      </c>
      <c r="R186" s="1">
        <v>0</v>
      </c>
      <c r="S186" s="1">
        <v>5</v>
      </c>
      <c r="T186" s="1" t="s">
        <v>1301</v>
      </c>
      <c r="U186" s="1" t="s">
        <v>1302</v>
      </c>
      <c r="V186" s="1" t="s">
        <v>1303</v>
      </c>
      <c r="W186" s="1" t="s">
        <v>64</v>
      </c>
      <c r="X186" s="1" t="s">
        <v>59</v>
      </c>
      <c r="Y186" s="1" t="s">
        <v>59</v>
      </c>
      <c r="Z186" s="1" t="s">
        <v>1444</v>
      </c>
      <c r="AA186" s="1" t="s">
        <v>64</v>
      </c>
      <c r="AB186" s="1" t="s">
        <v>148</v>
      </c>
      <c r="AC186" s="1" t="s">
        <v>685</v>
      </c>
      <c r="AD186" s="1" t="s">
        <v>59</v>
      </c>
      <c r="AE186" s="1" t="s">
        <v>1318</v>
      </c>
      <c r="AF186" s="1" t="s">
        <v>1436</v>
      </c>
      <c r="AG186" s="1" t="s">
        <v>1488</v>
      </c>
      <c r="AH186" s="1" t="s">
        <v>1319</v>
      </c>
      <c r="AI186" s="1" t="s">
        <v>564</v>
      </c>
      <c r="AJ186" s="1" t="s">
        <v>64</v>
      </c>
      <c r="AK186" s="1" t="s">
        <v>59</v>
      </c>
      <c r="AL186" s="1" t="s">
        <v>1584</v>
      </c>
      <c r="AM186" s="1" t="s">
        <v>1309</v>
      </c>
      <c r="AN186" s="1" t="s">
        <v>1390</v>
      </c>
      <c r="AO186" s="1" t="s">
        <v>1332</v>
      </c>
      <c r="AP186" s="1" t="s">
        <v>1312</v>
      </c>
      <c r="AQ186" s="1" t="s">
        <v>1441</v>
      </c>
      <c r="AR186" s="1" t="s">
        <v>1390</v>
      </c>
      <c r="AS186" s="1" t="s">
        <v>1390</v>
      </c>
      <c r="AT186" s="1" t="s">
        <v>1301</v>
      </c>
      <c r="AU186" s="1" t="s">
        <v>1390</v>
      </c>
      <c r="AV186" s="1" t="s">
        <v>1323</v>
      </c>
      <c r="AW186" s="1" t="s">
        <v>1695</v>
      </c>
      <c r="AX186" s="1" t="s">
        <v>1301</v>
      </c>
      <c r="AY186" s="1" t="s">
        <v>1485</v>
      </c>
      <c r="AZ186" s="1" t="s">
        <v>1301</v>
      </c>
      <c r="BA186" s="1" t="s">
        <v>1301</v>
      </c>
      <c r="BB186" s="1" t="s">
        <v>1301</v>
      </c>
      <c r="BC186" s="1" t="s">
        <v>64</v>
      </c>
      <c r="BD186" s="1" t="s">
        <v>1414</v>
      </c>
      <c r="BE186" s="1" t="s">
        <v>1315</v>
      </c>
      <c r="BF186" s="1" t="s">
        <v>682</v>
      </c>
      <c r="BG186" s="1"/>
    </row>
    <row r="187" spans="1:59">
      <c r="A187" s="1">
        <v>184</v>
      </c>
      <c r="B187" s="1" t="s">
        <v>1298</v>
      </c>
      <c r="C187" s="1" t="s">
        <v>1299</v>
      </c>
      <c r="D187" s="1" t="s">
        <v>54</v>
      </c>
      <c r="E187" s="1" t="s">
        <v>564</v>
      </c>
      <c r="F187" s="1" t="s">
        <v>51</v>
      </c>
      <c r="G187" s="1" t="s">
        <v>641</v>
      </c>
      <c r="H187" s="1" t="s">
        <v>641</v>
      </c>
      <c r="I187" s="1" t="s">
        <v>1794</v>
      </c>
      <c r="J187" s="1" t="s">
        <v>142</v>
      </c>
      <c r="K187" s="1">
        <v>100</v>
      </c>
      <c r="L187" s="1">
        <v>70</v>
      </c>
      <c r="M187" s="1">
        <v>70</v>
      </c>
      <c r="N187" s="1">
        <v>0</v>
      </c>
      <c r="O187" s="1">
        <v>70</v>
      </c>
      <c r="P187" s="1">
        <v>50</v>
      </c>
      <c r="Q187" s="1">
        <v>15</v>
      </c>
      <c r="R187" s="1">
        <v>0</v>
      </c>
      <c r="S187" s="1">
        <v>5</v>
      </c>
      <c r="T187" s="1" t="s">
        <v>1301</v>
      </c>
      <c r="U187" s="1" t="s">
        <v>1302</v>
      </c>
      <c r="V187" s="1" t="s">
        <v>1303</v>
      </c>
      <c r="W187" s="1" t="s">
        <v>64</v>
      </c>
      <c r="X187" s="1" t="s">
        <v>59</v>
      </c>
      <c r="Y187" s="1" t="s">
        <v>59</v>
      </c>
      <c r="Z187" s="1" t="s">
        <v>1166</v>
      </c>
      <c r="AA187" s="1" t="s">
        <v>59</v>
      </c>
      <c r="AB187" s="1" t="s">
        <v>197</v>
      </c>
      <c r="AC187" s="1" t="s">
        <v>689</v>
      </c>
      <c r="AD187" s="1" t="s">
        <v>59</v>
      </c>
      <c r="AE187" s="1" t="s">
        <v>1318</v>
      </c>
      <c r="AF187" s="1" t="s">
        <v>1430</v>
      </c>
      <c r="AG187" s="1" t="s">
        <v>1633</v>
      </c>
      <c r="AH187" s="1" t="s">
        <v>1331</v>
      </c>
      <c r="AI187" s="1" t="s">
        <v>564</v>
      </c>
      <c r="AJ187" s="1" t="s">
        <v>64</v>
      </c>
      <c r="AK187" s="1" t="s">
        <v>59</v>
      </c>
      <c r="AL187" s="1" t="s">
        <v>1583</v>
      </c>
      <c r="AM187" s="1" t="s">
        <v>1309</v>
      </c>
      <c r="AN187" s="1" t="s">
        <v>1390</v>
      </c>
      <c r="AO187" s="1" t="s">
        <v>1440</v>
      </c>
      <c r="AP187" s="1" t="s">
        <v>1312</v>
      </c>
      <c r="AQ187" s="1" t="s">
        <v>1382</v>
      </c>
      <c r="AR187" s="1" t="s">
        <v>1390</v>
      </c>
      <c r="AS187" s="1" t="s">
        <v>1390</v>
      </c>
      <c r="AT187" s="1" t="s">
        <v>1301</v>
      </c>
      <c r="AU187" s="1" t="s">
        <v>1390</v>
      </c>
      <c r="AV187" s="1" t="s">
        <v>1323</v>
      </c>
      <c r="AW187" s="1" t="s">
        <v>1695</v>
      </c>
      <c r="AX187" s="1" t="s">
        <v>1301</v>
      </c>
      <c r="AY187" s="1" t="s">
        <v>1485</v>
      </c>
      <c r="AZ187" s="1" t="s">
        <v>1301</v>
      </c>
      <c r="BA187" s="1" t="s">
        <v>1301</v>
      </c>
      <c r="BB187" s="1" t="s">
        <v>1301</v>
      </c>
      <c r="BC187" s="1" t="s">
        <v>64</v>
      </c>
      <c r="BD187" s="1" t="s">
        <v>1425</v>
      </c>
      <c r="BE187" s="1" t="s">
        <v>1315</v>
      </c>
      <c r="BF187" s="1" t="s">
        <v>686</v>
      </c>
      <c r="BG187" s="1"/>
    </row>
    <row r="188" spans="1:59">
      <c r="A188" s="1">
        <v>185</v>
      </c>
      <c r="B188" s="1" t="s">
        <v>1298</v>
      </c>
      <c r="C188" s="1" t="s">
        <v>1299</v>
      </c>
      <c r="D188" s="1" t="s">
        <v>54</v>
      </c>
      <c r="E188" s="1" t="s">
        <v>564</v>
      </c>
      <c r="F188" s="1" t="s">
        <v>51</v>
      </c>
      <c r="G188" s="1" t="s">
        <v>641</v>
      </c>
      <c r="H188" s="1" t="s">
        <v>641</v>
      </c>
      <c r="I188" s="1" t="s">
        <v>1795</v>
      </c>
      <c r="J188" s="1" t="s">
        <v>586</v>
      </c>
      <c r="K188" s="1">
        <v>70</v>
      </c>
      <c r="L188" s="1">
        <v>70</v>
      </c>
      <c r="M188" s="1">
        <v>70</v>
      </c>
      <c r="N188" s="1">
        <v>0</v>
      </c>
      <c r="O188" s="1">
        <v>70</v>
      </c>
      <c r="P188" s="1">
        <v>50</v>
      </c>
      <c r="Q188" s="1">
        <v>15</v>
      </c>
      <c r="R188" s="1">
        <v>0</v>
      </c>
      <c r="S188" s="1">
        <v>5</v>
      </c>
      <c r="T188" s="1" t="s">
        <v>1301</v>
      </c>
      <c r="U188" s="1" t="s">
        <v>1302</v>
      </c>
      <c r="V188" s="1" t="s">
        <v>1303</v>
      </c>
      <c r="W188" s="1" t="s">
        <v>64</v>
      </c>
      <c r="X188" s="1" t="s">
        <v>59</v>
      </c>
      <c r="Y188" s="1" t="s">
        <v>59</v>
      </c>
      <c r="Z188" s="1" t="s">
        <v>1166</v>
      </c>
      <c r="AA188" s="1" t="s">
        <v>64</v>
      </c>
      <c r="AB188" s="1" t="s">
        <v>160</v>
      </c>
      <c r="AC188" s="1" t="s">
        <v>586</v>
      </c>
      <c r="AD188" s="1" t="s">
        <v>59</v>
      </c>
      <c r="AE188" s="1" t="s">
        <v>1318</v>
      </c>
      <c r="AF188" s="1" t="s">
        <v>1321</v>
      </c>
      <c r="AG188" s="1" t="s">
        <v>1395</v>
      </c>
      <c r="AH188" s="1" t="s">
        <v>1321</v>
      </c>
      <c r="AI188" s="1" t="s">
        <v>1583</v>
      </c>
      <c r="AJ188" s="1" t="s">
        <v>64</v>
      </c>
      <c r="AK188" s="1" t="s">
        <v>59</v>
      </c>
      <c r="AL188" s="1" t="s">
        <v>1332</v>
      </c>
      <c r="AM188" s="1" t="s">
        <v>1309</v>
      </c>
      <c r="AN188" s="1" t="s">
        <v>1390</v>
      </c>
      <c r="AO188" s="1" t="s">
        <v>1333</v>
      </c>
      <c r="AP188" s="1" t="s">
        <v>1312</v>
      </c>
      <c r="AQ188" s="1" t="s">
        <v>1382</v>
      </c>
      <c r="AR188" s="1" t="s">
        <v>1390</v>
      </c>
      <c r="AS188" s="1" t="s">
        <v>1390</v>
      </c>
      <c r="AT188" s="1" t="s">
        <v>1301</v>
      </c>
      <c r="AU188" s="1" t="s">
        <v>1390</v>
      </c>
      <c r="AV188" s="1" t="s">
        <v>1323</v>
      </c>
      <c r="AW188" s="1" t="s">
        <v>1695</v>
      </c>
      <c r="AX188" s="1" t="s">
        <v>1301</v>
      </c>
      <c r="AY188" s="1" t="s">
        <v>1485</v>
      </c>
      <c r="AZ188" s="1" t="s">
        <v>1301</v>
      </c>
      <c r="BA188" s="1" t="s">
        <v>1301</v>
      </c>
      <c r="BB188" s="1" t="s">
        <v>1301</v>
      </c>
      <c r="BC188" s="1" t="s">
        <v>64</v>
      </c>
      <c r="BD188" s="1" t="s">
        <v>1414</v>
      </c>
      <c r="BE188" s="1" t="s">
        <v>1315</v>
      </c>
      <c r="BF188" s="1" t="s">
        <v>690</v>
      </c>
      <c r="BG188" s="1"/>
    </row>
    <row r="189" spans="1:59">
      <c r="A189" s="1">
        <v>186</v>
      </c>
      <c r="B189" s="1" t="s">
        <v>1298</v>
      </c>
      <c r="C189" s="1" t="s">
        <v>1299</v>
      </c>
      <c r="D189" s="1" t="s">
        <v>54</v>
      </c>
      <c r="E189" s="1" t="s">
        <v>564</v>
      </c>
      <c r="F189" s="1" t="s">
        <v>51</v>
      </c>
      <c r="G189" s="1" t="s">
        <v>641</v>
      </c>
      <c r="H189" s="1" t="s">
        <v>641</v>
      </c>
      <c r="I189" s="1" t="s">
        <v>1796</v>
      </c>
      <c r="J189" s="1" t="s">
        <v>159</v>
      </c>
      <c r="K189" s="1">
        <v>70</v>
      </c>
      <c r="L189" s="1">
        <v>70</v>
      </c>
      <c r="M189" s="1">
        <v>70</v>
      </c>
      <c r="N189" s="1">
        <v>0</v>
      </c>
      <c r="O189" s="1">
        <v>70</v>
      </c>
      <c r="P189" s="1">
        <v>50</v>
      </c>
      <c r="Q189" s="1">
        <v>15</v>
      </c>
      <c r="R189" s="1">
        <v>0</v>
      </c>
      <c r="S189" s="1">
        <v>5</v>
      </c>
      <c r="T189" s="1" t="s">
        <v>1301</v>
      </c>
      <c r="U189" s="1" t="s">
        <v>1302</v>
      </c>
      <c r="V189" s="1" t="s">
        <v>1303</v>
      </c>
      <c r="W189" s="1" t="s">
        <v>64</v>
      </c>
      <c r="X189" s="1" t="s">
        <v>59</v>
      </c>
      <c r="Y189" s="1" t="s">
        <v>59</v>
      </c>
      <c r="Z189" s="1" t="s">
        <v>1166</v>
      </c>
      <c r="AA189" s="1" t="s">
        <v>59</v>
      </c>
      <c r="AB189" s="1" t="s">
        <v>160</v>
      </c>
      <c r="AC189" s="1" t="s">
        <v>159</v>
      </c>
      <c r="AD189" s="1" t="s">
        <v>59</v>
      </c>
      <c r="AE189" s="1" t="s">
        <v>1318</v>
      </c>
      <c r="AF189" s="1" t="s">
        <v>1319</v>
      </c>
      <c r="AG189" s="1" t="s">
        <v>1395</v>
      </c>
      <c r="AH189" s="1" t="s">
        <v>1321</v>
      </c>
      <c r="AI189" s="1" t="s">
        <v>1583</v>
      </c>
      <c r="AJ189" s="1" t="s">
        <v>64</v>
      </c>
      <c r="AK189" s="1" t="s">
        <v>59</v>
      </c>
      <c r="AL189" s="1" t="s">
        <v>1332</v>
      </c>
      <c r="AM189" s="1" t="s">
        <v>1309</v>
      </c>
      <c r="AN189" s="1" t="s">
        <v>1390</v>
      </c>
      <c r="AO189" s="1" t="s">
        <v>1440</v>
      </c>
      <c r="AP189" s="1" t="s">
        <v>1312</v>
      </c>
      <c r="AQ189" s="1" t="s">
        <v>1441</v>
      </c>
      <c r="AR189" s="1" t="s">
        <v>1390</v>
      </c>
      <c r="AS189" s="1" t="s">
        <v>1390</v>
      </c>
      <c r="AT189" s="1" t="s">
        <v>1301</v>
      </c>
      <c r="AU189" s="1" t="s">
        <v>1390</v>
      </c>
      <c r="AV189" s="1" t="s">
        <v>1323</v>
      </c>
      <c r="AW189" s="1" t="s">
        <v>1695</v>
      </c>
      <c r="AX189" s="1" t="s">
        <v>1301</v>
      </c>
      <c r="AY189" s="1" t="s">
        <v>1485</v>
      </c>
      <c r="AZ189" s="1" t="s">
        <v>1301</v>
      </c>
      <c r="BA189" s="1" t="s">
        <v>1301</v>
      </c>
      <c r="BB189" s="1" t="s">
        <v>1301</v>
      </c>
      <c r="BC189" s="1" t="s">
        <v>64</v>
      </c>
      <c r="BD189" s="1" t="s">
        <v>1451</v>
      </c>
      <c r="BE189" s="1" t="s">
        <v>1315</v>
      </c>
      <c r="BF189" s="1" t="s">
        <v>692</v>
      </c>
      <c r="BG189" s="1"/>
    </row>
    <row r="190" spans="1:59">
      <c r="A190" s="1">
        <v>187</v>
      </c>
      <c r="B190" s="1" t="s">
        <v>1298</v>
      </c>
      <c r="C190" s="1" t="s">
        <v>1299</v>
      </c>
      <c r="D190" s="1" t="s">
        <v>54</v>
      </c>
      <c r="E190" s="1" t="s">
        <v>564</v>
      </c>
      <c r="F190" s="1" t="s">
        <v>51</v>
      </c>
      <c r="G190" s="1" t="s">
        <v>641</v>
      </c>
      <c r="H190" s="1" t="s">
        <v>641</v>
      </c>
      <c r="I190" s="1" t="s">
        <v>1797</v>
      </c>
      <c r="J190" s="1" t="s">
        <v>697</v>
      </c>
      <c r="K190" s="1">
        <v>120</v>
      </c>
      <c r="L190" s="1">
        <v>115</v>
      </c>
      <c r="M190" s="1">
        <v>115</v>
      </c>
      <c r="N190" s="1">
        <v>0</v>
      </c>
      <c r="O190" s="1">
        <v>115</v>
      </c>
      <c r="P190" s="1">
        <v>95</v>
      </c>
      <c r="Q190" s="1">
        <v>15</v>
      </c>
      <c r="R190" s="1">
        <v>0</v>
      </c>
      <c r="S190" s="1">
        <v>5</v>
      </c>
      <c r="T190" s="1" t="s">
        <v>1301</v>
      </c>
      <c r="U190" s="1" t="s">
        <v>1302</v>
      </c>
      <c r="V190" s="1" t="s">
        <v>1303</v>
      </c>
      <c r="W190" s="1" t="s">
        <v>64</v>
      </c>
      <c r="X190" s="1" t="s">
        <v>59</v>
      </c>
      <c r="Y190" s="1" t="s">
        <v>59</v>
      </c>
      <c r="Z190" s="1" t="s">
        <v>1166</v>
      </c>
      <c r="AA190" s="1" t="s">
        <v>64</v>
      </c>
      <c r="AB190" s="1" t="s">
        <v>266</v>
      </c>
      <c r="AC190" s="1" t="s">
        <v>697</v>
      </c>
      <c r="AD190" s="1" t="s">
        <v>59</v>
      </c>
      <c r="AE190" s="1" t="s">
        <v>1305</v>
      </c>
      <c r="AF190" s="1" t="s">
        <v>57</v>
      </c>
      <c r="AG190" s="1" t="s">
        <v>1307</v>
      </c>
      <c r="AH190" s="1" t="s">
        <v>1306</v>
      </c>
      <c r="AI190" s="1" t="s">
        <v>564</v>
      </c>
      <c r="AJ190" s="1" t="s">
        <v>64</v>
      </c>
      <c r="AK190" s="1" t="s">
        <v>59</v>
      </c>
      <c r="AL190" s="1" t="s">
        <v>1583</v>
      </c>
      <c r="AM190" s="1" t="s">
        <v>1309</v>
      </c>
      <c r="AN190" s="1" t="s">
        <v>1546</v>
      </c>
      <c r="AO190" s="1" t="s">
        <v>1440</v>
      </c>
      <c r="AP190" s="1" t="s">
        <v>1312</v>
      </c>
      <c r="AQ190" s="1" t="s">
        <v>1441</v>
      </c>
      <c r="AR190" s="1" t="s">
        <v>1546</v>
      </c>
      <c r="AS190" s="1" t="s">
        <v>1546</v>
      </c>
      <c r="AT190" s="1" t="s">
        <v>1301</v>
      </c>
      <c r="AU190" s="1" t="s">
        <v>1546</v>
      </c>
      <c r="AV190" s="1" t="s">
        <v>1798</v>
      </c>
      <c r="AW190" s="1" t="s">
        <v>1695</v>
      </c>
      <c r="AX190" s="1" t="s">
        <v>1301</v>
      </c>
      <c r="AY190" s="1" t="s">
        <v>1485</v>
      </c>
      <c r="AZ190" s="1" t="s">
        <v>1301</v>
      </c>
      <c r="BA190" s="1" t="s">
        <v>1301</v>
      </c>
      <c r="BB190" s="1" t="s">
        <v>1301</v>
      </c>
      <c r="BC190" s="1" t="s">
        <v>64</v>
      </c>
      <c r="BD190" s="1" t="s">
        <v>1369</v>
      </c>
      <c r="BE190" s="1" t="s">
        <v>1315</v>
      </c>
      <c r="BF190" s="1" t="s">
        <v>694</v>
      </c>
      <c r="BG190" s="1"/>
    </row>
    <row r="191" spans="1:59">
      <c r="A191" s="1">
        <v>188</v>
      </c>
      <c r="B191" s="1" t="s">
        <v>1298</v>
      </c>
      <c r="C191" s="1" t="s">
        <v>1299</v>
      </c>
      <c r="D191" s="1" t="s">
        <v>54</v>
      </c>
      <c r="E191" s="1" t="s">
        <v>564</v>
      </c>
      <c r="F191" s="1" t="s">
        <v>51</v>
      </c>
      <c r="G191" s="1" t="s">
        <v>641</v>
      </c>
      <c r="H191" s="1" t="s">
        <v>641</v>
      </c>
      <c r="I191" s="1" t="s">
        <v>1799</v>
      </c>
      <c r="J191" s="1" t="s">
        <v>253</v>
      </c>
      <c r="K191" s="1">
        <v>180</v>
      </c>
      <c r="L191" s="1">
        <v>160</v>
      </c>
      <c r="M191" s="1">
        <v>160</v>
      </c>
      <c r="N191" s="1">
        <v>0</v>
      </c>
      <c r="O191" s="1">
        <v>160</v>
      </c>
      <c r="P191" s="1">
        <v>140</v>
      </c>
      <c r="Q191" s="1">
        <v>15</v>
      </c>
      <c r="R191" s="1">
        <v>0</v>
      </c>
      <c r="S191" s="1">
        <v>5</v>
      </c>
      <c r="T191" s="1" t="s">
        <v>1301</v>
      </c>
      <c r="U191" s="1" t="s">
        <v>1302</v>
      </c>
      <c r="V191" s="1" t="s">
        <v>1303</v>
      </c>
      <c r="W191" s="1" t="s">
        <v>64</v>
      </c>
      <c r="X191" s="1" t="s">
        <v>59</v>
      </c>
      <c r="Y191" s="1" t="s">
        <v>59</v>
      </c>
      <c r="Z191" s="1" t="s">
        <v>1779</v>
      </c>
      <c r="AA191" s="1" t="s">
        <v>59</v>
      </c>
      <c r="AB191" s="1" t="s">
        <v>266</v>
      </c>
      <c r="AC191" s="1" t="s">
        <v>75</v>
      </c>
      <c r="AD191" s="1" t="s">
        <v>59</v>
      </c>
      <c r="AE191" s="1" t="s">
        <v>1596</v>
      </c>
      <c r="AF191" s="1" t="s">
        <v>1388</v>
      </c>
      <c r="AG191" s="1" t="s">
        <v>1307</v>
      </c>
      <c r="AH191" s="1" t="s">
        <v>1331</v>
      </c>
      <c r="AI191" s="1" t="s">
        <v>564</v>
      </c>
      <c r="AJ191" s="1" t="s">
        <v>64</v>
      </c>
      <c r="AK191" s="1" t="s">
        <v>59</v>
      </c>
      <c r="AL191" s="1" t="s">
        <v>1352</v>
      </c>
      <c r="AM191" s="1" t="s">
        <v>1309</v>
      </c>
      <c r="AN191" s="1" t="s">
        <v>1390</v>
      </c>
      <c r="AO191" s="1" t="s">
        <v>1352</v>
      </c>
      <c r="AP191" s="1" t="s">
        <v>1312</v>
      </c>
      <c r="AQ191" s="1" t="s">
        <v>1322</v>
      </c>
      <c r="AR191" s="1" t="s">
        <v>1390</v>
      </c>
      <c r="AS191" s="1" t="s">
        <v>1414</v>
      </c>
      <c r="AT191" s="1" t="s">
        <v>1301</v>
      </c>
      <c r="AU191" s="1" t="s">
        <v>1414</v>
      </c>
      <c r="AV191" s="1" t="s">
        <v>1800</v>
      </c>
      <c r="AW191" s="1" t="s">
        <v>1695</v>
      </c>
      <c r="AX191" s="1" t="s">
        <v>1301</v>
      </c>
      <c r="AY191" s="1" t="s">
        <v>1485</v>
      </c>
      <c r="AZ191" s="1" t="s">
        <v>1301</v>
      </c>
      <c r="BA191" s="1" t="s">
        <v>1346</v>
      </c>
      <c r="BB191" s="1" t="s">
        <v>1301</v>
      </c>
      <c r="BC191" s="1" t="s">
        <v>64</v>
      </c>
      <c r="BD191" s="1" t="s">
        <v>1801</v>
      </c>
      <c r="BE191" s="1" t="s">
        <v>1315</v>
      </c>
      <c r="BF191" s="1" t="s">
        <v>698</v>
      </c>
      <c r="BG191" s="1"/>
    </row>
    <row r="192" spans="1:59">
      <c r="A192" s="1">
        <v>189</v>
      </c>
      <c r="B192" s="1" t="s">
        <v>1298</v>
      </c>
      <c r="C192" s="1" t="s">
        <v>1299</v>
      </c>
      <c r="D192" s="1" t="s">
        <v>54</v>
      </c>
      <c r="E192" s="1" t="s">
        <v>564</v>
      </c>
      <c r="F192" s="1" t="s">
        <v>51</v>
      </c>
      <c r="G192" s="1" t="s">
        <v>641</v>
      </c>
      <c r="H192" s="1" t="s">
        <v>641</v>
      </c>
      <c r="I192" s="1" t="s">
        <v>1802</v>
      </c>
      <c r="J192" s="1" t="s">
        <v>429</v>
      </c>
      <c r="K192" s="1">
        <v>70</v>
      </c>
      <c r="L192" s="1">
        <v>70</v>
      </c>
      <c r="M192" s="1">
        <v>70</v>
      </c>
      <c r="N192" s="1">
        <v>0</v>
      </c>
      <c r="O192" s="1">
        <v>70</v>
      </c>
      <c r="P192" s="1">
        <v>50</v>
      </c>
      <c r="Q192" s="1">
        <v>15</v>
      </c>
      <c r="R192" s="1">
        <v>0</v>
      </c>
      <c r="S192" s="1">
        <v>5</v>
      </c>
      <c r="T192" s="1" t="s">
        <v>1301</v>
      </c>
      <c r="U192" s="1" t="s">
        <v>1302</v>
      </c>
      <c r="V192" s="1" t="s">
        <v>1303</v>
      </c>
      <c r="W192" s="1" t="s">
        <v>64</v>
      </c>
      <c r="X192" s="1" t="s">
        <v>59</v>
      </c>
      <c r="Y192" s="1" t="s">
        <v>59</v>
      </c>
      <c r="Z192" s="1" t="s">
        <v>1166</v>
      </c>
      <c r="AA192" s="1" t="s">
        <v>64</v>
      </c>
      <c r="AB192" s="1" t="s">
        <v>555</v>
      </c>
      <c r="AC192" s="1" t="s">
        <v>429</v>
      </c>
      <c r="AD192" s="1" t="s">
        <v>59</v>
      </c>
      <c r="AE192" s="1" t="s">
        <v>1305</v>
      </c>
      <c r="AF192" s="1" t="s">
        <v>57</v>
      </c>
      <c r="AG192" s="1" t="s">
        <v>1307</v>
      </c>
      <c r="AH192" s="1" t="s">
        <v>1447</v>
      </c>
      <c r="AI192" s="1" t="s">
        <v>564</v>
      </c>
      <c r="AJ192" s="1" t="s">
        <v>64</v>
      </c>
      <c r="AK192" s="1" t="s">
        <v>59</v>
      </c>
      <c r="AL192" s="1" t="s">
        <v>1583</v>
      </c>
      <c r="AM192" s="1" t="s">
        <v>1309</v>
      </c>
      <c r="AN192" s="1" t="s">
        <v>1390</v>
      </c>
      <c r="AO192" s="1" t="s">
        <v>1440</v>
      </c>
      <c r="AP192" s="1" t="s">
        <v>1312</v>
      </c>
      <c r="AQ192" s="1" t="s">
        <v>1441</v>
      </c>
      <c r="AR192" s="1" t="s">
        <v>1390</v>
      </c>
      <c r="AS192" s="1" t="s">
        <v>1390</v>
      </c>
      <c r="AT192" s="1" t="s">
        <v>1301</v>
      </c>
      <c r="AU192" s="1" t="s">
        <v>1390</v>
      </c>
      <c r="AV192" s="1" t="s">
        <v>1323</v>
      </c>
      <c r="AW192" s="1" t="s">
        <v>1695</v>
      </c>
      <c r="AX192" s="1" t="s">
        <v>1301</v>
      </c>
      <c r="AY192" s="1" t="s">
        <v>1485</v>
      </c>
      <c r="AZ192" s="1" t="s">
        <v>1301</v>
      </c>
      <c r="BA192" s="1" t="s">
        <v>1301</v>
      </c>
      <c r="BB192" s="1" t="s">
        <v>1301</v>
      </c>
      <c r="BC192" s="1" t="s">
        <v>64</v>
      </c>
      <c r="BD192" s="1" t="s">
        <v>1454</v>
      </c>
      <c r="BE192" s="1" t="s">
        <v>1315</v>
      </c>
      <c r="BF192" s="1" t="s">
        <v>701</v>
      </c>
      <c r="BG192" s="1"/>
    </row>
    <row r="193" spans="1:59">
      <c r="A193" s="1">
        <v>190</v>
      </c>
      <c r="B193" s="1" t="s">
        <v>1298</v>
      </c>
      <c r="C193" s="1" t="s">
        <v>1299</v>
      </c>
      <c r="D193" s="1" t="s">
        <v>54</v>
      </c>
      <c r="E193" s="1" t="s">
        <v>564</v>
      </c>
      <c r="F193" s="1" t="s">
        <v>705</v>
      </c>
      <c r="G193" s="1" t="s">
        <v>706</v>
      </c>
      <c r="H193" s="1" t="s">
        <v>707</v>
      </c>
      <c r="I193" s="1" t="s">
        <v>1803</v>
      </c>
      <c r="J193" s="1" t="s">
        <v>551</v>
      </c>
      <c r="K193" s="1">
        <v>60</v>
      </c>
      <c r="L193" s="1">
        <v>56.1</v>
      </c>
      <c r="M193" s="1">
        <v>56.1</v>
      </c>
      <c r="N193" s="1">
        <v>0</v>
      </c>
      <c r="O193" s="1">
        <v>56.1</v>
      </c>
      <c r="P193" s="1">
        <v>56.1</v>
      </c>
      <c r="Q193" s="1">
        <v>0</v>
      </c>
      <c r="R193" s="1">
        <v>0</v>
      </c>
      <c r="S193" s="1">
        <v>0</v>
      </c>
      <c r="T193" s="1" t="s">
        <v>1301</v>
      </c>
      <c r="U193" s="1" t="s">
        <v>1302</v>
      </c>
      <c r="V193" s="1" t="s">
        <v>1303</v>
      </c>
      <c r="W193" s="1" t="s">
        <v>64</v>
      </c>
      <c r="X193" s="1" t="s">
        <v>64</v>
      </c>
      <c r="Y193" s="1" t="s">
        <v>59</v>
      </c>
      <c r="Z193" s="1" t="s">
        <v>1166</v>
      </c>
      <c r="AA193" s="1" t="s">
        <v>59</v>
      </c>
      <c r="AB193" s="1" t="s">
        <v>111</v>
      </c>
      <c r="AC193" s="1" t="s">
        <v>555</v>
      </c>
      <c r="AD193" s="1" t="s">
        <v>564</v>
      </c>
      <c r="AE193" s="1" t="s">
        <v>1516</v>
      </c>
      <c r="AF193" s="1" t="s">
        <v>57</v>
      </c>
      <c r="AG193" s="1" t="s">
        <v>1380</v>
      </c>
      <c r="AH193" s="1" t="s">
        <v>1321</v>
      </c>
      <c r="AI193" s="1" t="s">
        <v>564</v>
      </c>
      <c r="AJ193" s="1" t="s">
        <v>64</v>
      </c>
      <c r="AK193" s="1" t="s">
        <v>59</v>
      </c>
      <c r="AL193" s="1" t="s">
        <v>1363</v>
      </c>
      <c r="AM193" s="1" t="s">
        <v>1309</v>
      </c>
      <c r="AN193" s="1" t="s">
        <v>1804</v>
      </c>
      <c r="AO193" s="1" t="s">
        <v>1352</v>
      </c>
      <c r="AP193" s="1" t="s">
        <v>1312</v>
      </c>
      <c r="AQ193" s="1" t="s">
        <v>1322</v>
      </c>
      <c r="AR193" s="1" t="s">
        <v>1804</v>
      </c>
      <c r="AS193" s="1" t="s">
        <v>1804</v>
      </c>
      <c r="AT193" s="1" t="s">
        <v>1301</v>
      </c>
      <c r="AU193" s="1" t="s">
        <v>1804</v>
      </c>
      <c r="AV193" s="1" t="s">
        <v>1804</v>
      </c>
      <c r="AW193" s="1" t="s">
        <v>1301</v>
      </c>
      <c r="AX193" s="1" t="s">
        <v>1301</v>
      </c>
      <c r="AY193" s="1" t="s">
        <v>1301</v>
      </c>
      <c r="AZ193" s="1" t="s">
        <v>1301</v>
      </c>
      <c r="BA193" s="1" t="s">
        <v>1301</v>
      </c>
      <c r="BB193" s="1" t="s">
        <v>1301</v>
      </c>
      <c r="BC193" s="1" t="s">
        <v>59</v>
      </c>
      <c r="BD193" s="1" t="s">
        <v>1805</v>
      </c>
      <c r="BE193" s="1" t="s">
        <v>1315</v>
      </c>
      <c r="BF193" s="1" t="s">
        <v>703</v>
      </c>
      <c r="BG193" s="1"/>
    </row>
    <row r="194" spans="1:59">
      <c r="A194" s="1">
        <v>191</v>
      </c>
      <c r="B194" s="1" t="s">
        <v>1298</v>
      </c>
      <c r="C194" s="1" t="s">
        <v>1299</v>
      </c>
      <c r="D194" s="1" t="s">
        <v>54</v>
      </c>
      <c r="E194" s="1" t="s">
        <v>564</v>
      </c>
      <c r="F194" s="1" t="s">
        <v>705</v>
      </c>
      <c r="G194" s="1" t="s">
        <v>706</v>
      </c>
      <c r="H194" s="1" t="s">
        <v>707</v>
      </c>
      <c r="I194" s="1" t="s">
        <v>1806</v>
      </c>
      <c r="J194" s="1" t="s">
        <v>631</v>
      </c>
      <c r="K194" s="1">
        <v>150</v>
      </c>
      <c r="L194" s="1">
        <v>141.66</v>
      </c>
      <c r="M194" s="1">
        <v>141.66</v>
      </c>
      <c r="N194" s="1">
        <v>0</v>
      </c>
      <c r="O194" s="1">
        <v>141.66</v>
      </c>
      <c r="P194" s="1">
        <v>141.66</v>
      </c>
      <c r="Q194" s="1">
        <v>0</v>
      </c>
      <c r="R194" s="1">
        <v>0</v>
      </c>
      <c r="S194" s="1">
        <v>0</v>
      </c>
      <c r="T194" s="1" t="s">
        <v>1301</v>
      </c>
      <c r="U194" s="1" t="s">
        <v>1302</v>
      </c>
      <c r="V194" s="1" t="s">
        <v>1303</v>
      </c>
      <c r="W194" s="1" t="s">
        <v>64</v>
      </c>
      <c r="X194" s="1" t="s">
        <v>64</v>
      </c>
      <c r="Y194" s="1" t="s">
        <v>59</v>
      </c>
      <c r="Z194" s="1" t="s">
        <v>1412</v>
      </c>
      <c r="AA194" s="1" t="s">
        <v>59</v>
      </c>
      <c r="AB194" s="1" t="s">
        <v>123</v>
      </c>
      <c r="AC194" s="1" t="s">
        <v>258</v>
      </c>
      <c r="AD194" s="1" t="s">
        <v>564</v>
      </c>
      <c r="AE194" s="1" t="s">
        <v>1305</v>
      </c>
      <c r="AF194" s="1" t="s">
        <v>57</v>
      </c>
      <c r="AG194" s="1" t="s">
        <v>1380</v>
      </c>
      <c r="AH194" s="1" t="s">
        <v>1321</v>
      </c>
      <c r="AI194" s="1" t="s">
        <v>1647</v>
      </c>
      <c r="AJ194" s="1" t="s">
        <v>64</v>
      </c>
      <c r="AK194" s="1" t="s">
        <v>59</v>
      </c>
      <c r="AL194" s="1" t="s">
        <v>1370</v>
      </c>
      <c r="AM194" s="1" t="s">
        <v>1309</v>
      </c>
      <c r="AN194" s="1" t="s">
        <v>1807</v>
      </c>
      <c r="AO194" s="1" t="s">
        <v>1352</v>
      </c>
      <c r="AP194" s="1" t="s">
        <v>1312</v>
      </c>
      <c r="AQ194" s="1" t="s">
        <v>1322</v>
      </c>
      <c r="AR194" s="1" t="s">
        <v>1807</v>
      </c>
      <c r="AS194" s="1" t="s">
        <v>1807</v>
      </c>
      <c r="AT194" s="1" t="s">
        <v>1301</v>
      </c>
      <c r="AU194" s="1" t="s">
        <v>1807</v>
      </c>
      <c r="AV194" s="1" t="s">
        <v>1807</v>
      </c>
      <c r="AW194" s="1" t="s">
        <v>1301</v>
      </c>
      <c r="AX194" s="1" t="s">
        <v>1301</v>
      </c>
      <c r="AY194" s="1" t="s">
        <v>1301</v>
      </c>
      <c r="AZ194" s="1" t="s">
        <v>1301</v>
      </c>
      <c r="BA194" s="1" t="s">
        <v>1301</v>
      </c>
      <c r="BB194" s="1" t="s">
        <v>1301</v>
      </c>
      <c r="BC194" s="1" t="s">
        <v>59</v>
      </c>
      <c r="BD194" s="1" t="s">
        <v>1808</v>
      </c>
      <c r="BE194" s="1" t="s">
        <v>1315</v>
      </c>
      <c r="BF194" s="1" t="s">
        <v>709</v>
      </c>
      <c r="BG194" s="1"/>
    </row>
    <row r="195" spans="1:59">
      <c r="A195" s="1">
        <v>192</v>
      </c>
      <c r="B195" s="1" t="s">
        <v>1298</v>
      </c>
      <c r="C195" s="1" t="s">
        <v>1299</v>
      </c>
      <c r="D195" s="1" t="s">
        <v>54</v>
      </c>
      <c r="E195" s="1" t="s">
        <v>564</v>
      </c>
      <c r="F195" s="1" t="s">
        <v>705</v>
      </c>
      <c r="G195" s="1" t="s">
        <v>706</v>
      </c>
      <c r="H195" s="1" t="s">
        <v>707</v>
      </c>
      <c r="I195" s="1" t="s">
        <v>1809</v>
      </c>
      <c r="J195" s="1" t="s">
        <v>385</v>
      </c>
      <c r="K195" s="1">
        <v>200</v>
      </c>
      <c r="L195" s="1">
        <v>192.44</v>
      </c>
      <c r="M195" s="1">
        <v>192.44</v>
      </c>
      <c r="N195" s="1">
        <v>0</v>
      </c>
      <c r="O195" s="1">
        <v>192.44</v>
      </c>
      <c r="P195" s="1">
        <v>192.44</v>
      </c>
      <c r="Q195" s="1">
        <v>0</v>
      </c>
      <c r="R195" s="1">
        <v>0</v>
      </c>
      <c r="S195" s="1">
        <v>0</v>
      </c>
      <c r="T195" s="1" t="s">
        <v>1301</v>
      </c>
      <c r="U195" s="1" t="s">
        <v>1302</v>
      </c>
      <c r="V195" s="1" t="s">
        <v>1303</v>
      </c>
      <c r="W195" s="1" t="s">
        <v>64</v>
      </c>
      <c r="X195" s="1" t="s">
        <v>64</v>
      </c>
      <c r="Y195" s="1" t="s">
        <v>59</v>
      </c>
      <c r="Z195" s="1" t="s">
        <v>1412</v>
      </c>
      <c r="AA195" s="1" t="s">
        <v>59</v>
      </c>
      <c r="AB195" s="1" t="s">
        <v>128</v>
      </c>
      <c r="AC195" s="1" t="s">
        <v>160</v>
      </c>
      <c r="AD195" s="1" t="s">
        <v>564</v>
      </c>
      <c r="AE195" s="1" t="s">
        <v>1516</v>
      </c>
      <c r="AF195" s="1" t="s">
        <v>57</v>
      </c>
      <c r="AG195" s="1" t="s">
        <v>1380</v>
      </c>
      <c r="AH195" s="1" t="s">
        <v>1321</v>
      </c>
      <c r="AI195" s="1" t="s">
        <v>564</v>
      </c>
      <c r="AJ195" s="1" t="s">
        <v>64</v>
      </c>
      <c r="AK195" s="1" t="s">
        <v>59</v>
      </c>
      <c r="AL195" s="1" t="s">
        <v>1459</v>
      </c>
      <c r="AM195" s="1" t="s">
        <v>1309</v>
      </c>
      <c r="AN195" s="1" t="s">
        <v>1810</v>
      </c>
      <c r="AO195" s="1" t="s">
        <v>1363</v>
      </c>
      <c r="AP195" s="1" t="s">
        <v>1312</v>
      </c>
      <c r="AQ195" s="1" t="s">
        <v>1373</v>
      </c>
      <c r="AR195" s="1" t="s">
        <v>1810</v>
      </c>
      <c r="AS195" s="1" t="s">
        <v>1810</v>
      </c>
      <c r="AT195" s="1" t="s">
        <v>1301</v>
      </c>
      <c r="AU195" s="1" t="s">
        <v>1810</v>
      </c>
      <c r="AV195" s="1" t="s">
        <v>1810</v>
      </c>
      <c r="AW195" s="1" t="s">
        <v>1301</v>
      </c>
      <c r="AX195" s="1" t="s">
        <v>1301</v>
      </c>
      <c r="AY195" s="1" t="s">
        <v>1301</v>
      </c>
      <c r="AZ195" s="1" t="s">
        <v>1301</v>
      </c>
      <c r="BA195" s="1" t="s">
        <v>1301</v>
      </c>
      <c r="BB195" s="1" t="s">
        <v>1301</v>
      </c>
      <c r="BC195" s="1" t="s">
        <v>59</v>
      </c>
      <c r="BD195" s="1" t="s">
        <v>1811</v>
      </c>
      <c r="BE195" s="1" t="s">
        <v>1315</v>
      </c>
      <c r="BF195" s="1" t="s">
        <v>712</v>
      </c>
      <c r="BG195" s="1"/>
    </row>
    <row r="196" spans="1:59">
      <c r="A196" s="1">
        <v>193</v>
      </c>
      <c r="B196" s="1" t="s">
        <v>1298</v>
      </c>
      <c r="C196" s="1" t="s">
        <v>1299</v>
      </c>
      <c r="D196" s="1" t="s">
        <v>54</v>
      </c>
      <c r="E196" s="1" t="s">
        <v>564</v>
      </c>
      <c r="F196" s="1" t="s">
        <v>705</v>
      </c>
      <c r="G196" s="1" t="s">
        <v>706</v>
      </c>
      <c r="H196" s="1" t="s">
        <v>707</v>
      </c>
      <c r="I196" s="1" t="s">
        <v>1812</v>
      </c>
      <c r="J196" s="1" t="s">
        <v>622</v>
      </c>
      <c r="K196" s="1">
        <v>150</v>
      </c>
      <c r="L196" s="1">
        <v>141.66</v>
      </c>
      <c r="M196" s="1">
        <v>141.66</v>
      </c>
      <c r="N196" s="1">
        <v>0</v>
      </c>
      <c r="O196" s="1">
        <v>141.66</v>
      </c>
      <c r="P196" s="1">
        <v>141.66</v>
      </c>
      <c r="Q196" s="1">
        <v>0</v>
      </c>
      <c r="R196" s="1">
        <v>0</v>
      </c>
      <c r="S196" s="1">
        <v>0</v>
      </c>
      <c r="T196" s="1" t="s">
        <v>1301</v>
      </c>
      <c r="U196" s="1" t="s">
        <v>1302</v>
      </c>
      <c r="V196" s="1" t="s">
        <v>1303</v>
      </c>
      <c r="W196" s="1" t="s">
        <v>64</v>
      </c>
      <c r="X196" s="1" t="s">
        <v>64</v>
      </c>
      <c r="Y196" s="1" t="s">
        <v>59</v>
      </c>
      <c r="Z196" s="1" t="s">
        <v>1412</v>
      </c>
      <c r="AA196" s="1" t="s">
        <v>59</v>
      </c>
      <c r="AB196" s="1" t="s">
        <v>718</v>
      </c>
      <c r="AC196" s="1" t="s">
        <v>63</v>
      </c>
      <c r="AD196" s="1" t="s">
        <v>564</v>
      </c>
      <c r="AE196" s="1" t="s">
        <v>1516</v>
      </c>
      <c r="AF196" s="1" t="s">
        <v>57</v>
      </c>
      <c r="AG196" s="1" t="s">
        <v>1380</v>
      </c>
      <c r="AH196" s="1" t="s">
        <v>1321</v>
      </c>
      <c r="AI196" s="1" t="s">
        <v>564</v>
      </c>
      <c r="AJ196" s="1" t="s">
        <v>64</v>
      </c>
      <c r="AK196" s="1" t="s">
        <v>59</v>
      </c>
      <c r="AL196" s="1" t="s">
        <v>1459</v>
      </c>
      <c r="AM196" s="1" t="s">
        <v>1309</v>
      </c>
      <c r="AN196" s="1" t="s">
        <v>1807</v>
      </c>
      <c r="AO196" s="1" t="s">
        <v>1351</v>
      </c>
      <c r="AP196" s="1" t="s">
        <v>1312</v>
      </c>
      <c r="AQ196" s="1" t="s">
        <v>1370</v>
      </c>
      <c r="AR196" s="1" t="s">
        <v>1807</v>
      </c>
      <c r="AS196" s="1" t="s">
        <v>1807</v>
      </c>
      <c r="AT196" s="1" t="s">
        <v>1301</v>
      </c>
      <c r="AU196" s="1" t="s">
        <v>1807</v>
      </c>
      <c r="AV196" s="1" t="s">
        <v>1807</v>
      </c>
      <c r="AW196" s="1" t="s">
        <v>1301</v>
      </c>
      <c r="AX196" s="1" t="s">
        <v>1301</v>
      </c>
      <c r="AY196" s="1" t="s">
        <v>1301</v>
      </c>
      <c r="AZ196" s="1" t="s">
        <v>1301</v>
      </c>
      <c r="BA196" s="1" t="s">
        <v>1301</v>
      </c>
      <c r="BB196" s="1" t="s">
        <v>1301</v>
      </c>
      <c r="BC196" s="1" t="s">
        <v>59</v>
      </c>
      <c r="BD196" s="1" t="s">
        <v>1813</v>
      </c>
      <c r="BE196" s="1" t="s">
        <v>1315</v>
      </c>
      <c r="BF196" s="1" t="s">
        <v>715</v>
      </c>
      <c r="BG196" s="1"/>
    </row>
    <row r="197" spans="1:59">
      <c r="A197" s="1">
        <v>194</v>
      </c>
      <c r="B197" s="1" t="s">
        <v>1298</v>
      </c>
      <c r="C197" s="1" t="s">
        <v>1299</v>
      </c>
      <c r="D197" s="1" t="s">
        <v>54</v>
      </c>
      <c r="E197" s="1" t="s">
        <v>564</v>
      </c>
      <c r="F197" s="1" t="s">
        <v>705</v>
      </c>
      <c r="G197" s="1" t="s">
        <v>706</v>
      </c>
      <c r="H197" s="1" t="s">
        <v>707</v>
      </c>
      <c r="I197" s="1" t="s">
        <v>1814</v>
      </c>
      <c r="J197" s="1" t="s">
        <v>54</v>
      </c>
      <c r="K197" s="1">
        <v>70</v>
      </c>
      <c r="L197" s="1">
        <v>63.92</v>
      </c>
      <c r="M197" s="1">
        <v>63.92</v>
      </c>
      <c r="N197" s="1">
        <v>0</v>
      </c>
      <c r="O197" s="1">
        <v>63.92</v>
      </c>
      <c r="P197" s="1">
        <v>63.92</v>
      </c>
      <c r="Q197" s="1">
        <v>0</v>
      </c>
      <c r="R197" s="1">
        <v>0</v>
      </c>
      <c r="S197" s="1">
        <v>0</v>
      </c>
      <c r="T197" s="1" t="s">
        <v>1301</v>
      </c>
      <c r="U197" s="1" t="s">
        <v>1302</v>
      </c>
      <c r="V197" s="1" t="s">
        <v>1303</v>
      </c>
      <c r="W197" s="1" t="s">
        <v>64</v>
      </c>
      <c r="X197" s="1" t="s">
        <v>64</v>
      </c>
      <c r="Y197" s="1" t="s">
        <v>59</v>
      </c>
      <c r="Z197" s="1" t="s">
        <v>1412</v>
      </c>
      <c r="AA197" s="1" t="s">
        <v>59</v>
      </c>
      <c r="AB197" s="1" t="s">
        <v>437</v>
      </c>
      <c r="AC197" s="1" t="s">
        <v>437</v>
      </c>
      <c r="AD197" s="1" t="s">
        <v>564</v>
      </c>
      <c r="AE197" s="1" t="s">
        <v>1516</v>
      </c>
      <c r="AF197" s="1" t="s">
        <v>57</v>
      </c>
      <c r="AG197" s="1" t="s">
        <v>1380</v>
      </c>
      <c r="AH197" s="1" t="s">
        <v>1321</v>
      </c>
      <c r="AI197" s="1" t="s">
        <v>564</v>
      </c>
      <c r="AJ197" s="1" t="s">
        <v>64</v>
      </c>
      <c r="AK197" s="1" t="s">
        <v>59</v>
      </c>
      <c r="AL197" s="1" t="s">
        <v>1370</v>
      </c>
      <c r="AM197" s="1" t="s">
        <v>1309</v>
      </c>
      <c r="AN197" s="1" t="s">
        <v>1815</v>
      </c>
      <c r="AO197" s="1" t="s">
        <v>1322</v>
      </c>
      <c r="AP197" s="1" t="s">
        <v>1312</v>
      </c>
      <c r="AQ197" s="1" t="s">
        <v>1398</v>
      </c>
      <c r="AR197" s="1" t="s">
        <v>1815</v>
      </c>
      <c r="AS197" s="1" t="s">
        <v>1815</v>
      </c>
      <c r="AT197" s="1" t="s">
        <v>1301</v>
      </c>
      <c r="AU197" s="1" t="s">
        <v>1815</v>
      </c>
      <c r="AV197" s="1" t="s">
        <v>1815</v>
      </c>
      <c r="AW197" s="1" t="s">
        <v>1301</v>
      </c>
      <c r="AX197" s="1" t="s">
        <v>1301</v>
      </c>
      <c r="AY197" s="1" t="s">
        <v>1301</v>
      </c>
      <c r="AZ197" s="1" t="s">
        <v>1301</v>
      </c>
      <c r="BA197" s="1" t="s">
        <v>1301</v>
      </c>
      <c r="BB197" s="1" t="s">
        <v>1301</v>
      </c>
      <c r="BC197" s="1" t="s">
        <v>59</v>
      </c>
      <c r="BD197" s="1" t="s">
        <v>1816</v>
      </c>
      <c r="BE197" s="1" t="s">
        <v>1315</v>
      </c>
      <c r="BF197" s="1" t="s">
        <v>719</v>
      </c>
      <c r="BG197" s="1"/>
    </row>
    <row r="198" spans="1:59">
      <c r="A198" s="1">
        <v>195</v>
      </c>
      <c r="B198" s="1" t="s">
        <v>1298</v>
      </c>
      <c r="C198" s="1" t="s">
        <v>1299</v>
      </c>
      <c r="D198" s="1" t="s">
        <v>54</v>
      </c>
      <c r="E198" s="1" t="s">
        <v>564</v>
      </c>
      <c r="F198" s="1" t="s">
        <v>705</v>
      </c>
      <c r="G198" s="1" t="s">
        <v>706</v>
      </c>
      <c r="H198" s="1" t="s">
        <v>707</v>
      </c>
      <c r="I198" s="1" t="s">
        <v>1817</v>
      </c>
      <c r="J198" s="1" t="s">
        <v>627</v>
      </c>
      <c r="K198" s="1">
        <v>130</v>
      </c>
      <c r="L198" s="1">
        <v>127.81</v>
      </c>
      <c r="M198" s="1">
        <v>127.81</v>
      </c>
      <c r="N198" s="1">
        <v>0</v>
      </c>
      <c r="O198" s="1">
        <v>127.81</v>
      </c>
      <c r="P198" s="1">
        <v>127.81</v>
      </c>
      <c r="Q198" s="1">
        <v>0</v>
      </c>
      <c r="R198" s="1">
        <v>0</v>
      </c>
      <c r="S198" s="1">
        <v>0</v>
      </c>
      <c r="T198" s="1" t="s">
        <v>1301</v>
      </c>
      <c r="U198" s="1" t="s">
        <v>1302</v>
      </c>
      <c r="V198" s="1" t="s">
        <v>1303</v>
      </c>
      <c r="W198" s="1" t="s">
        <v>64</v>
      </c>
      <c r="X198" s="1" t="s">
        <v>59</v>
      </c>
      <c r="Y198" s="1" t="s">
        <v>59</v>
      </c>
      <c r="Z198" s="1" t="s">
        <v>1412</v>
      </c>
      <c r="AA198" s="1" t="s">
        <v>59</v>
      </c>
      <c r="AB198" s="1" t="s">
        <v>75</v>
      </c>
      <c r="AC198" s="1" t="s">
        <v>75</v>
      </c>
      <c r="AD198" s="1" t="s">
        <v>564</v>
      </c>
      <c r="AE198" s="1" t="s">
        <v>1516</v>
      </c>
      <c r="AF198" s="1" t="s">
        <v>57</v>
      </c>
      <c r="AG198" s="1" t="s">
        <v>1380</v>
      </c>
      <c r="AH198" s="1" t="s">
        <v>1321</v>
      </c>
      <c r="AI198" s="1" t="s">
        <v>564</v>
      </c>
      <c r="AJ198" s="1" t="s">
        <v>64</v>
      </c>
      <c r="AK198" s="1" t="s">
        <v>59</v>
      </c>
      <c r="AL198" s="1" t="s">
        <v>1363</v>
      </c>
      <c r="AM198" s="1" t="s">
        <v>1309</v>
      </c>
      <c r="AN198" s="1" t="s">
        <v>1818</v>
      </c>
      <c r="AO198" s="1" t="s">
        <v>1352</v>
      </c>
      <c r="AP198" s="1" t="s">
        <v>1312</v>
      </c>
      <c r="AQ198" s="1" t="s">
        <v>1322</v>
      </c>
      <c r="AR198" s="1" t="s">
        <v>1818</v>
      </c>
      <c r="AS198" s="1" t="s">
        <v>1818</v>
      </c>
      <c r="AT198" s="1" t="s">
        <v>1301</v>
      </c>
      <c r="AU198" s="1" t="s">
        <v>1818</v>
      </c>
      <c r="AV198" s="1" t="s">
        <v>1818</v>
      </c>
      <c r="AW198" s="1" t="s">
        <v>1301</v>
      </c>
      <c r="AX198" s="1" t="s">
        <v>1301</v>
      </c>
      <c r="AY198" s="1" t="s">
        <v>1301</v>
      </c>
      <c r="AZ198" s="1" t="s">
        <v>1301</v>
      </c>
      <c r="BA198" s="1" t="s">
        <v>1301</v>
      </c>
      <c r="BB198" s="1" t="s">
        <v>1301</v>
      </c>
      <c r="BC198" s="1" t="s">
        <v>59</v>
      </c>
      <c r="BD198" s="1" t="s">
        <v>1819</v>
      </c>
      <c r="BE198" s="1" t="s">
        <v>1315</v>
      </c>
      <c r="BF198" s="1" t="s">
        <v>722</v>
      </c>
      <c r="BG198" s="1"/>
    </row>
    <row r="199" spans="1:59">
      <c r="A199" s="1">
        <v>196</v>
      </c>
      <c r="B199" s="1" t="s">
        <v>1298</v>
      </c>
      <c r="C199" s="1" t="s">
        <v>1299</v>
      </c>
      <c r="D199" s="1" t="s">
        <v>54</v>
      </c>
      <c r="E199" s="1" t="s">
        <v>564</v>
      </c>
      <c r="F199" s="1" t="s">
        <v>705</v>
      </c>
      <c r="G199" s="1" t="s">
        <v>706</v>
      </c>
      <c r="H199" s="1" t="s">
        <v>707</v>
      </c>
      <c r="I199" s="1" t="s">
        <v>1820</v>
      </c>
      <c r="J199" s="1" t="s">
        <v>638</v>
      </c>
      <c r="K199" s="1">
        <v>130</v>
      </c>
      <c r="L199" s="1">
        <v>102.12</v>
      </c>
      <c r="M199" s="1">
        <v>102.12</v>
      </c>
      <c r="N199" s="1">
        <v>0</v>
      </c>
      <c r="O199" s="1">
        <v>102.12</v>
      </c>
      <c r="P199" s="1">
        <v>102.12</v>
      </c>
      <c r="Q199" s="1">
        <v>0</v>
      </c>
      <c r="R199" s="1">
        <v>0</v>
      </c>
      <c r="S199" s="1">
        <v>0</v>
      </c>
      <c r="T199" s="1" t="s">
        <v>1301</v>
      </c>
      <c r="U199" s="1" t="s">
        <v>1302</v>
      </c>
      <c r="V199" s="1" t="s">
        <v>1303</v>
      </c>
      <c r="W199" s="1" t="s">
        <v>64</v>
      </c>
      <c r="X199" s="1" t="s">
        <v>64</v>
      </c>
      <c r="Y199" s="1" t="s">
        <v>59</v>
      </c>
      <c r="Z199" s="1" t="s">
        <v>1412</v>
      </c>
      <c r="AA199" s="1" t="s">
        <v>59</v>
      </c>
      <c r="AB199" s="1" t="s">
        <v>138</v>
      </c>
      <c r="AC199" s="1" t="s">
        <v>107</v>
      </c>
      <c r="AD199" s="1" t="s">
        <v>564</v>
      </c>
      <c r="AE199" s="1" t="s">
        <v>1596</v>
      </c>
      <c r="AF199" s="1" t="s">
        <v>57</v>
      </c>
      <c r="AG199" s="1" t="s">
        <v>1380</v>
      </c>
      <c r="AH199" s="1" t="s">
        <v>1350</v>
      </c>
      <c r="AI199" s="1" t="s">
        <v>1360</v>
      </c>
      <c r="AJ199" s="1" t="s">
        <v>64</v>
      </c>
      <c r="AK199" s="1" t="s">
        <v>59</v>
      </c>
      <c r="AL199" s="1" t="s">
        <v>1363</v>
      </c>
      <c r="AM199" s="1" t="s">
        <v>1309</v>
      </c>
      <c r="AN199" s="1" t="s">
        <v>1821</v>
      </c>
      <c r="AO199" s="1" t="s">
        <v>1324</v>
      </c>
      <c r="AP199" s="1" t="s">
        <v>1312</v>
      </c>
      <c r="AQ199" s="1" t="s">
        <v>1398</v>
      </c>
      <c r="AR199" s="1" t="s">
        <v>1821</v>
      </c>
      <c r="AS199" s="1" t="s">
        <v>1821</v>
      </c>
      <c r="AT199" s="1" t="s">
        <v>1301</v>
      </c>
      <c r="AU199" s="1" t="s">
        <v>1821</v>
      </c>
      <c r="AV199" s="1" t="s">
        <v>1821</v>
      </c>
      <c r="AW199" s="1" t="s">
        <v>1301</v>
      </c>
      <c r="AX199" s="1" t="s">
        <v>1301</v>
      </c>
      <c r="AY199" s="1" t="s">
        <v>1301</v>
      </c>
      <c r="AZ199" s="1" t="s">
        <v>1301</v>
      </c>
      <c r="BA199" s="1" t="s">
        <v>1301</v>
      </c>
      <c r="BB199" s="1" t="s">
        <v>1301</v>
      </c>
      <c r="BC199" s="1" t="s">
        <v>59</v>
      </c>
      <c r="BD199" s="1" t="s">
        <v>1822</v>
      </c>
      <c r="BE199" s="1" t="s">
        <v>1315</v>
      </c>
      <c r="BF199" s="1" t="s">
        <v>725</v>
      </c>
      <c r="BG199" s="1"/>
    </row>
    <row r="200" spans="1:59">
      <c r="A200" s="1">
        <v>197</v>
      </c>
      <c r="B200" s="1" t="s">
        <v>1298</v>
      </c>
      <c r="C200" s="1" t="s">
        <v>1299</v>
      </c>
      <c r="D200" s="1" t="s">
        <v>54</v>
      </c>
      <c r="E200" s="1" t="s">
        <v>564</v>
      </c>
      <c r="F200" s="1" t="s">
        <v>705</v>
      </c>
      <c r="G200" s="1" t="s">
        <v>706</v>
      </c>
      <c r="H200" s="1" t="s">
        <v>707</v>
      </c>
      <c r="I200" s="1" t="s">
        <v>1823</v>
      </c>
      <c r="J200" s="1" t="s">
        <v>54</v>
      </c>
      <c r="K200" s="1">
        <v>500</v>
      </c>
      <c r="L200" s="1">
        <v>474.29</v>
      </c>
      <c r="M200" s="1">
        <v>474.29</v>
      </c>
      <c r="N200" s="1">
        <v>0</v>
      </c>
      <c r="O200" s="1">
        <v>474.29</v>
      </c>
      <c r="P200" s="1">
        <v>474.29</v>
      </c>
      <c r="Q200" s="1">
        <v>0</v>
      </c>
      <c r="R200" s="1">
        <v>0</v>
      </c>
      <c r="S200" s="1">
        <v>0</v>
      </c>
      <c r="T200" s="1" t="s">
        <v>1301</v>
      </c>
      <c r="U200" s="1" t="s">
        <v>1302</v>
      </c>
      <c r="V200" s="1" t="s">
        <v>1303</v>
      </c>
      <c r="W200" s="1" t="s">
        <v>64</v>
      </c>
      <c r="X200" s="1" t="s">
        <v>64</v>
      </c>
      <c r="Y200" s="1" t="s">
        <v>59</v>
      </c>
      <c r="Z200" s="1" t="s">
        <v>1412</v>
      </c>
      <c r="AA200" s="1" t="s">
        <v>59</v>
      </c>
      <c r="AB200" s="1" t="s">
        <v>116</v>
      </c>
      <c r="AC200" s="1" t="s">
        <v>116</v>
      </c>
      <c r="AD200" s="1" t="s">
        <v>564</v>
      </c>
      <c r="AE200" s="1" t="s">
        <v>1305</v>
      </c>
      <c r="AF200" s="1" t="s">
        <v>1728</v>
      </c>
      <c r="AG200" s="1" t="s">
        <v>1307</v>
      </c>
      <c r="AH200" s="1" t="s">
        <v>1824</v>
      </c>
      <c r="AI200" s="1" t="s">
        <v>1363</v>
      </c>
      <c r="AJ200" s="1" t="s">
        <v>64</v>
      </c>
      <c r="AK200" s="1" t="s">
        <v>59</v>
      </c>
      <c r="AL200" s="1" t="s">
        <v>1352</v>
      </c>
      <c r="AM200" s="1" t="s">
        <v>1309</v>
      </c>
      <c r="AN200" s="1" t="s">
        <v>1825</v>
      </c>
      <c r="AO200" s="1" t="s">
        <v>1322</v>
      </c>
      <c r="AP200" s="1" t="s">
        <v>1312</v>
      </c>
      <c r="AQ200" s="1" t="s">
        <v>1398</v>
      </c>
      <c r="AR200" s="1" t="s">
        <v>1825</v>
      </c>
      <c r="AS200" s="1" t="s">
        <v>1825</v>
      </c>
      <c r="AT200" s="1" t="s">
        <v>1301</v>
      </c>
      <c r="AU200" s="1" t="s">
        <v>1825</v>
      </c>
      <c r="AV200" s="1" t="s">
        <v>1825</v>
      </c>
      <c r="AW200" s="1" t="s">
        <v>1301</v>
      </c>
      <c r="AX200" s="1" t="s">
        <v>1301</v>
      </c>
      <c r="AY200" s="1" t="s">
        <v>1301</v>
      </c>
      <c r="AZ200" s="1" t="s">
        <v>1301</v>
      </c>
      <c r="BA200" s="1" t="s">
        <v>1301</v>
      </c>
      <c r="BB200" s="1" t="s">
        <v>1301</v>
      </c>
      <c r="BC200" s="1" t="s">
        <v>59</v>
      </c>
      <c r="BD200" s="1" t="s">
        <v>1353</v>
      </c>
      <c r="BE200" s="1" t="s">
        <v>1315</v>
      </c>
      <c r="BF200" s="1" t="s">
        <v>728</v>
      </c>
      <c r="BG200" s="1"/>
    </row>
    <row r="201" spans="1:59">
      <c r="A201" s="1">
        <v>198</v>
      </c>
      <c r="B201" s="1" t="s">
        <v>1298</v>
      </c>
      <c r="C201" s="1" t="s">
        <v>1299</v>
      </c>
      <c r="D201" s="1" t="s">
        <v>54</v>
      </c>
      <c r="E201" s="1" t="s">
        <v>564</v>
      </c>
      <c r="F201" s="1" t="s">
        <v>705</v>
      </c>
      <c r="G201" s="1" t="s">
        <v>706</v>
      </c>
      <c r="H201" s="1" t="s">
        <v>707</v>
      </c>
      <c r="I201" s="1" t="s">
        <v>1826</v>
      </c>
      <c r="J201" s="1" t="s">
        <v>54</v>
      </c>
      <c r="K201" s="1">
        <v>1400</v>
      </c>
      <c r="L201" s="1">
        <v>1317.9835</v>
      </c>
      <c r="M201" s="1">
        <v>1317.9835</v>
      </c>
      <c r="N201" s="1">
        <v>0</v>
      </c>
      <c r="O201" s="1">
        <v>1317.9835</v>
      </c>
      <c r="P201" s="1">
        <v>488.1235</v>
      </c>
      <c r="Q201" s="1">
        <v>829.86</v>
      </c>
      <c r="R201" s="1">
        <v>0</v>
      </c>
      <c r="S201" s="1">
        <v>0</v>
      </c>
      <c r="T201" s="1" t="s">
        <v>1301</v>
      </c>
      <c r="U201" s="1" t="s">
        <v>1302</v>
      </c>
      <c r="V201" s="1" t="s">
        <v>1303</v>
      </c>
      <c r="W201" s="1" t="s">
        <v>64</v>
      </c>
      <c r="X201" s="1" t="s">
        <v>64</v>
      </c>
      <c r="Y201" s="1" t="s">
        <v>59</v>
      </c>
      <c r="Z201" s="1" t="s">
        <v>1412</v>
      </c>
      <c r="AA201" s="1" t="s">
        <v>59</v>
      </c>
      <c r="AB201" s="1" t="s">
        <v>116</v>
      </c>
      <c r="AC201" s="1" t="s">
        <v>116</v>
      </c>
      <c r="AD201" s="1" t="s">
        <v>564</v>
      </c>
      <c r="AE201" s="1" t="s">
        <v>1305</v>
      </c>
      <c r="AF201" s="1" t="s">
        <v>1345</v>
      </c>
      <c r="AG201" s="1" t="s">
        <v>1307</v>
      </c>
      <c r="AH201" s="1" t="s">
        <v>1685</v>
      </c>
      <c r="AI201" s="1" t="s">
        <v>1336</v>
      </c>
      <c r="AJ201" s="1" t="s">
        <v>64</v>
      </c>
      <c r="AK201" s="1" t="s">
        <v>59</v>
      </c>
      <c r="AL201" s="1" t="s">
        <v>1698</v>
      </c>
      <c r="AM201" s="1" t="s">
        <v>1309</v>
      </c>
      <c r="AN201" s="1" t="s">
        <v>1827</v>
      </c>
      <c r="AO201" s="1" t="s">
        <v>1666</v>
      </c>
      <c r="AP201" s="1" t="s">
        <v>1312</v>
      </c>
      <c r="AQ201" s="1" t="s">
        <v>1408</v>
      </c>
      <c r="AR201" s="1" t="s">
        <v>1827</v>
      </c>
      <c r="AS201" s="1" t="s">
        <v>1827</v>
      </c>
      <c r="AT201" s="1" t="s">
        <v>1301</v>
      </c>
      <c r="AU201" s="1" t="s">
        <v>1827</v>
      </c>
      <c r="AV201" s="1" t="s">
        <v>1828</v>
      </c>
      <c r="AW201" s="1" t="s">
        <v>1829</v>
      </c>
      <c r="AX201" s="1" t="s">
        <v>1301</v>
      </c>
      <c r="AY201" s="1" t="s">
        <v>1301</v>
      </c>
      <c r="AZ201" s="1" t="s">
        <v>1301</v>
      </c>
      <c r="BA201" s="1" t="s">
        <v>1301</v>
      </c>
      <c r="BB201" s="1" t="s">
        <v>1301</v>
      </c>
      <c r="BC201" s="1" t="s">
        <v>59</v>
      </c>
      <c r="BD201" s="1" t="s">
        <v>1353</v>
      </c>
      <c r="BE201" s="1" t="s">
        <v>1315</v>
      </c>
      <c r="BF201" s="1" t="s">
        <v>730</v>
      </c>
      <c r="BG201" s="1"/>
    </row>
    <row r="202" spans="1:59">
      <c r="A202" s="1">
        <v>199</v>
      </c>
      <c r="B202" s="1" t="s">
        <v>1298</v>
      </c>
      <c r="C202" s="1" t="s">
        <v>1299</v>
      </c>
      <c r="D202" s="1" t="s">
        <v>54</v>
      </c>
      <c r="E202" s="1" t="s">
        <v>564</v>
      </c>
      <c r="F202" s="1" t="s">
        <v>705</v>
      </c>
      <c r="G202" s="1" t="s">
        <v>734</v>
      </c>
      <c r="H202" s="1" t="s">
        <v>735</v>
      </c>
      <c r="I202" s="1" t="s">
        <v>733</v>
      </c>
      <c r="J202" s="1" t="s">
        <v>54</v>
      </c>
      <c r="K202" s="1">
        <v>100</v>
      </c>
      <c r="L202" s="1">
        <v>49</v>
      </c>
      <c r="M202" s="1">
        <v>49</v>
      </c>
      <c r="N202" s="1">
        <v>0</v>
      </c>
      <c r="O202" s="1">
        <v>49</v>
      </c>
      <c r="P202" s="1">
        <v>49</v>
      </c>
      <c r="Q202" s="1">
        <v>0</v>
      </c>
      <c r="R202" s="1">
        <v>0</v>
      </c>
      <c r="S202" s="1">
        <v>0</v>
      </c>
      <c r="T202" s="1" t="s">
        <v>1301</v>
      </c>
      <c r="U202" s="1" t="s">
        <v>1302</v>
      </c>
      <c r="V202" s="1" t="s">
        <v>1303</v>
      </c>
      <c r="W202" s="1" t="s">
        <v>64</v>
      </c>
      <c r="X202" s="1" t="s">
        <v>59</v>
      </c>
      <c r="Y202" s="1" t="s">
        <v>59</v>
      </c>
      <c r="Z202" s="1" t="s">
        <v>1166</v>
      </c>
      <c r="AA202" s="1" t="s">
        <v>59</v>
      </c>
      <c r="AB202" s="1" t="s">
        <v>116</v>
      </c>
      <c r="AC202" s="1" t="s">
        <v>116</v>
      </c>
      <c r="AD202" s="1" t="s">
        <v>564</v>
      </c>
      <c r="AE202" s="1" t="s">
        <v>1305</v>
      </c>
      <c r="AF202" s="1" t="s">
        <v>1396</v>
      </c>
      <c r="AG202" s="1" t="s">
        <v>1380</v>
      </c>
      <c r="AH202" s="1" t="s">
        <v>1321</v>
      </c>
      <c r="AI202" s="1" t="s">
        <v>564</v>
      </c>
      <c r="AJ202" s="1" t="s">
        <v>64</v>
      </c>
      <c r="AK202" s="1" t="s">
        <v>59</v>
      </c>
      <c r="AL202" s="1" t="s">
        <v>1333</v>
      </c>
      <c r="AM202" s="1" t="s">
        <v>1309</v>
      </c>
      <c r="AN202" s="1" t="s">
        <v>1830</v>
      </c>
      <c r="AO202" s="1" t="s">
        <v>1336</v>
      </c>
      <c r="AP202" s="1" t="s">
        <v>1312</v>
      </c>
      <c r="AQ202" s="1" t="s">
        <v>1755</v>
      </c>
      <c r="AR202" s="1" t="s">
        <v>1830</v>
      </c>
      <c r="AS202" s="1" t="s">
        <v>1830</v>
      </c>
      <c r="AT202" s="1" t="s">
        <v>1301</v>
      </c>
      <c r="AU202" s="1" t="s">
        <v>1830</v>
      </c>
      <c r="AV202" s="1" t="s">
        <v>1830</v>
      </c>
      <c r="AW202" s="1" t="s">
        <v>1301</v>
      </c>
      <c r="AX202" s="1" t="s">
        <v>1301</v>
      </c>
      <c r="AY202" s="1" t="s">
        <v>1301</v>
      </c>
      <c r="AZ202" s="1" t="s">
        <v>1301</v>
      </c>
      <c r="BA202" s="1" t="s">
        <v>1301</v>
      </c>
      <c r="BB202" s="1" t="s">
        <v>1301</v>
      </c>
      <c r="BC202" s="1" t="s">
        <v>59</v>
      </c>
      <c r="BD202" s="1" t="s">
        <v>1729</v>
      </c>
      <c r="BE202" s="1" t="s">
        <v>1315</v>
      </c>
      <c r="BF202" s="1" t="s">
        <v>732</v>
      </c>
      <c r="BG202" s="1"/>
    </row>
    <row r="203" spans="1:59">
      <c r="A203" s="1">
        <v>200</v>
      </c>
      <c r="B203" s="1" t="s">
        <v>1298</v>
      </c>
      <c r="C203" s="1" t="s">
        <v>1299</v>
      </c>
      <c r="D203" s="1" t="s">
        <v>54</v>
      </c>
      <c r="E203" s="1" t="s">
        <v>564</v>
      </c>
      <c r="F203" s="1" t="s">
        <v>739</v>
      </c>
      <c r="G203" s="1" t="s">
        <v>740</v>
      </c>
      <c r="H203" s="1" t="s">
        <v>741</v>
      </c>
      <c r="I203" s="1" t="s">
        <v>1831</v>
      </c>
      <c r="J203" s="1" t="s">
        <v>742</v>
      </c>
      <c r="K203" s="1">
        <v>35</v>
      </c>
      <c r="L203" s="1">
        <v>35</v>
      </c>
      <c r="M203" s="1">
        <v>35</v>
      </c>
      <c r="N203" s="1">
        <v>0</v>
      </c>
      <c r="O203" s="1">
        <v>35</v>
      </c>
      <c r="P203" s="1">
        <v>35</v>
      </c>
      <c r="Q203" s="1">
        <v>0</v>
      </c>
      <c r="R203" s="1">
        <v>0</v>
      </c>
      <c r="S203" s="1">
        <v>0</v>
      </c>
      <c r="T203" s="1" t="s">
        <v>1301</v>
      </c>
      <c r="U203" s="1" t="s">
        <v>1302</v>
      </c>
      <c r="V203" s="1" t="s">
        <v>1303</v>
      </c>
      <c r="W203" s="1" t="s">
        <v>64</v>
      </c>
      <c r="X203" s="1" t="s">
        <v>59</v>
      </c>
      <c r="Y203" s="1" t="s">
        <v>59</v>
      </c>
      <c r="Z203" s="1" t="s">
        <v>1166</v>
      </c>
      <c r="AA203" s="1" t="s">
        <v>564</v>
      </c>
      <c r="AB203" s="1" t="s">
        <v>63</v>
      </c>
      <c r="AC203" s="1" t="s">
        <v>742</v>
      </c>
      <c r="AD203" s="1" t="s">
        <v>59</v>
      </c>
      <c r="AE203" s="1" t="s">
        <v>1318</v>
      </c>
      <c r="AF203" s="1" t="s">
        <v>1319</v>
      </c>
      <c r="AG203" s="1" t="s">
        <v>1344</v>
      </c>
      <c r="AH203" s="1" t="s">
        <v>1319</v>
      </c>
      <c r="AI203" s="1" t="s">
        <v>564</v>
      </c>
      <c r="AJ203" s="1" t="s">
        <v>64</v>
      </c>
      <c r="AK203" s="1" t="s">
        <v>59</v>
      </c>
      <c r="AL203" s="1" t="s">
        <v>1466</v>
      </c>
      <c r="AM203" s="1" t="s">
        <v>1309</v>
      </c>
      <c r="AN203" s="1" t="s">
        <v>1701</v>
      </c>
      <c r="AO203" s="1" t="s">
        <v>1440</v>
      </c>
      <c r="AP203" s="1" t="s">
        <v>1312</v>
      </c>
      <c r="AQ203" s="1" t="s">
        <v>1382</v>
      </c>
      <c r="AR203" s="1" t="s">
        <v>1701</v>
      </c>
      <c r="AS203" s="1" t="s">
        <v>1701</v>
      </c>
      <c r="AT203" s="1" t="s">
        <v>1301</v>
      </c>
      <c r="AU203" s="1" t="s">
        <v>1701</v>
      </c>
      <c r="AV203" s="1" t="s">
        <v>1701</v>
      </c>
      <c r="AW203" s="1" t="s">
        <v>1301</v>
      </c>
      <c r="AX203" s="1" t="s">
        <v>1301</v>
      </c>
      <c r="AY203" s="1" t="s">
        <v>1301</v>
      </c>
      <c r="AZ203" s="1" t="s">
        <v>1301</v>
      </c>
      <c r="BA203" s="1" t="s">
        <v>1301</v>
      </c>
      <c r="BB203" s="1" t="s">
        <v>1301</v>
      </c>
      <c r="BC203" s="1" t="s">
        <v>64</v>
      </c>
      <c r="BD203" s="1" t="s">
        <v>1832</v>
      </c>
      <c r="BE203" s="1" t="s">
        <v>1445</v>
      </c>
      <c r="BF203" s="1" t="s">
        <v>737</v>
      </c>
      <c r="BG203" s="1"/>
    </row>
    <row r="204" spans="1:59">
      <c r="A204" s="1">
        <v>201</v>
      </c>
      <c r="B204" s="1" t="s">
        <v>1298</v>
      </c>
      <c r="C204" s="1" t="s">
        <v>1299</v>
      </c>
      <c r="D204" s="1" t="s">
        <v>54</v>
      </c>
      <c r="E204" s="1" t="s">
        <v>564</v>
      </c>
      <c r="F204" s="1" t="s">
        <v>739</v>
      </c>
      <c r="G204" s="1" t="s">
        <v>740</v>
      </c>
      <c r="H204" s="1" t="s">
        <v>741</v>
      </c>
      <c r="I204" s="1" t="s">
        <v>1833</v>
      </c>
      <c r="J204" s="1" t="s">
        <v>745</v>
      </c>
      <c r="K204" s="1">
        <v>15</v>
      </c>
      <c r="L204" s="1">
        <v>15</v>
      </c>
      <c r="M204" s="1">
        <v>15</v>
      </c>
      <c r="N204" s="1">
        <v>0</v>
      </c>
      <c r="O204" s="1">
        <v>15</v>
      </c>
      <c r="P204" s="1">
        <v>15</v>
      </c>
      <c r="Q204" s="1">
        <v>0</v>
      </c>
      <c r="R204" s="1">
        <v>0</v>
      </c>
      <c r="S204" s="1">
        <v>0</v>
      </c>
      <c r="T204" s="1" t="s">
        <v>1301</v>
      </c>
      <c r="U204" s="1" t="s">
        <v>1302</v>
      </c>
      <c r="V204" s="1" t="s">
        <v>1303</v>
      </c>
      <c r="W204" s="1" t="s">
        <v>64</v>
      </c>
      <c r="X204" s="1" t="s">
        <v>59</v>
      </c>
      <c r="Y204" s="1" t="s">
        <v>59</v>
      </c>
      <c r="Z204" s="1" t="s">
        <v>1328</v>
      </c>
      <c r="AA204" s="1" t="s">
        <v>564</v>
      </c>
      <c r="AB204" s="1" t="s">
        <v>63</v>
      </c>
      <c r="AC204" s="1" t="s">
        <v>745</v>
      </c>
      <c r="AD204" s="1" t="s">
        <v>59</v>
      </c>
      <c r="AE204" s="1" t="s">
        <v>1318</v>
      </c>
      <c r="AF204" s="1" t="s">
        <v>1319</v>
      </c>
      <c r="AG204" s="1" t="s">
        <v>1395</v>
      </c>
      <c r="AH204" s="1" t="s">
        <v>1457</v>
      </c>
      <c r="AI204" s="1" t="s">
        <v>564</v>
      </c>
      <c r="AJ204" s="1" t="s">
        <v>64</v>
      </c>
      <c r="AK204" s="1" t="s">
        <v>59</v>
      </c>
      <c r="AL204" s="1" t="s">
        <v>1583</v>
      </c>
      <c r="AM204" s="1" t="s">
        <v>1309</v>
      </c>
      <c r="AN204" s="1" t="s">
        <v>1695</v>
      </c>
      <c r="AO204" s="1" t="s">
        <v>1440</v>
      </c>
      <c r="AP204" s="1" t="s">
        <v>1312</v>
      </c>
      <c r="AQ204" s="1" t="s">
        <v>1333</v>
      </c>
      <c r="AR204" s="1" t="s">
        <v>1695</v>
      </c>
      <c r="AS204" s="1" t="s">
        <v>1695</v>
      </c>
      <c r="AT204" s="1" t="s">
        <v>1301</v>
      </c>
      <c r="AU204" s="1" t="s">
        <v>1695</v>
      </c>
      <c r="AV204" s="1" t="s">
        <v>1695</v>
      </c>
      <c r="AW204" s="1" t="s">
        <v>1301</v>
      </c>
      <c r="AX204" s="1" t="s">
        <v>1301</v>
      </c>
      <c r="AY204" s="1" t="s">
        <v>1301</v>
      </c>
      <c r="AZ204" s="1" t="s">
        <v>1301</v>
      </c>
      <c r="BA204" s="1" t="s">
        <v>1301</v>
      </c>
      <c r="BB204" s="1" t="s">
        <v>1301</v>
      </c>
      <c r="BC204" s="1" t="s">
        <v>64</v>
      </c>
      <c r="BD204" s="1" t="s">
        <v>1376</v>
      </c>
      <c r="BE204" s="1" t="s">
        <v>1445</v>
      </c>
      <c r="BF204" s="1" t="s">
        <v>743</v>
      </c>
      <c r="BG204" s="1"/>
    </row>
    <row r="205" spans="1:59">
      <c r="A205" s="1">
        <v>202</v>
      </c>
      <c r="B205" s="1" t="s">
        <v>1298</v>
      </c>
      <c r="C205" s="1" t="s">
        <v>1299</v>
      </c>
      <c r="D205" s="1" t="s">
        <v>54</v>
      </c>
      <c r="E205" s="1" t="s">
        <v>564</v>
      </c>
      <c r="F205" s="1" t="s">
        <v>739</v>
      </c>
      <c r="G205" s="1" t="s">
        <v>740</v>
      </c>
      <c r="H205" s="1" t="s">
        <v>741</v>
      </c>
      <c r="I205" s="1" t="s">
        <v>1834</v>
      </c>
      <c r="J205" s="1" t="s">
        <v>748</v>
      </c>
      <c r="K205" s="1">
        <v>50</v>
      </c>
      <c r="L205" s="1">
        <v>35</v>
      </c>
      <c r="M205" s="1">
        <v>35</v>
      </c>
      <c r="N205" s="1">
        <v>0</v>
      </c>
      <c r="O205" s="1">
        <v>35</v>
      </c>
      <c r="P205" s="1">
        <v>35</v>
      </c>
      <c r="Q205" s="1">
        <v>0</v>
      </c>
      <c r="R205" s="1">
        <v>0</v>
      </c>
      <c r="S205" s="1">
        <v>0</v>
      </c>
      <c r="T205" s="1" t="s">
        <v>1301</v>
      </c>
      <c r="U205" s="1" t="s">
        <v>1302</v>
      </c>
      <c r="V205" s="1" t="s">
        <v>1303</v>
      </c>
      <c r="W205" s="1" t="s">
        <v>64</v>
      </c>
      <c r="X205" s="1" t="s">
        <v>59</v>
      </c>
      <c r="Y205" s="1" t="s">
        <v>59</v>
      </c>
      <c r="Z205" s="1" t="s">
        <v>1328</v>
      </c>
      <c r="AA205" s="1" t="s">
        <v>564</v>
      </c>
      <c r="AB205" s="1" t="s">
        <v>63</v>
      </c>
      <c r="AC205" s="1" t="s">
        <v>748</v>
      </c>
      <c r="AD205" s="1" t="s">
        <v>59</v>
      </c>
      <c r="AE205" s="1" t="s">
        <v>1318</v>
      </c>
      <c r="AF205" s="1" t="s">
        <v>1345</v>
      </c>
      <c r="AG205" s="1" t="s">
        <v>1395</v>
      </c>
      <c r="AH205" s="1" t="s">
        <v>1345</v>
      </c>
      <c r="AI205" s="1" t="s">
        <v>564</v>
      </c>
      <c r="AJ205" s="1" t="s">
        <v>64</v>
      </c>
      <c r="AK205" s="1" t="s">
        <v>59</v>
      </c>
      <c r="AL205" s="1" t="s">
        <v>1583</v>
      </c>
      <c r="AM205" s="1" t="s">
        <v>1309</v>
      </c>
      <c r="AN205" s="1" t="s">
        <v>1701</v>
      </c>
      <c r="AO205" s="1" t="s">
        <v>1332</v>
      </c>
      <c r="AP205" s="1" t="s">
        <v>1312</v>
      </c>
      <c r="AQ205" s="1" t="s">
        <v>1333</v>
      </c>
      <c r="AR205" s="1" t="s">
        <v>1701</v>
      </c>
      <c r="AS205" s="1" t="s">
        <v>1701</v>
      </c>
      <c r="AT205" s="1" t="s">
        <v>1301</v>
      </c>
      <c r="AU205" s="1" t="s">
        <v>1701</v>
      </c>
      <c r="AV205" s="1" t="s">
        <v>1701</v>
      </c>
      <c r="AW205" s="1" t="s">
        <v>1301</v>
      </c>
      <c r="AX205" s="1" t="s">
        <v>1301</v>
      </c>
      <c r="AY205" s="1" t="s">
        <v>1301</v>
      </c>
      <c r="AZ205" s="1" t="s">
        <v>1301</v>
      </c>
      <c r="BA205" s="1" t="s">
        <v>1301</v>
      </c>
      <c r="BB205" s="1" t="s">
        <v>1301</v>
      </c>
      <c r="BC205" s="1" t="s">
        <v>64</v>
      </c>
      <c r="BD205" s="1" t="s">
        <v>1835</v>
      </c>
      <c r="BE205" s="1" t="s">
        <v>1445</v>
      </c>
      <c r="BF205" s="1" t="s">
        <v>746</v>
      </c>
      <c r="BG205" s="1"/>
    </row>
    <row r="206" spans="1:59">
      <c r="A206" s="1">
        <v>203</v>
      </c>
      <c r="B206" s="1" t="s">
        <v>1298</v>
      </c>
      <c r="C206" s="1" t="s">
        <v>1299</v>
      </c>
      <c r="D206" s="1" t="s">
        <v>54</v>
      </c>
      <c r="E206" s="1" t="s">
        <v>564</v>
      </c>
      <c r="F206" s="1" t="s">
        <v>739</v>
      </c>
      <c r="G206" s="1" t="s">
        <v>740</v>
      </c>
      <c r="H206" s="1" t="s">
        <v>741</v>
      </c>
      <c r="I206" s="1" t="s">
        <v>1836</v>
      </c>
      <c r="J206" s="1" t="s">
        <v>751</v>
      </c>
      <c r="K206" s="1">
        <v>50</v>
      </c>
      <c r="L206" s="1">
        <v>40</v>
      </c>
      <c r="M206" s="1">
        <v>40</v>
      </c>
      <c r="N206" s="1">
        <v>0</v>
      </c>
      <c r="O206" s="1">
        <v>40</v>
      </c>
      <c r="P206" s="1">
        <v>40</v>
      </c>
      <c r="Q206" s="1">
        <v>0</v>
      </c>
      <c r="R206" s="1">
        <v>0</v>
      </c>
      <c r="S206" s="1">
        <v>0</v>
      </c>
      <c r="T206" s="1" t="s">
        <v>1301</v>
      </c>
      <c r="U206" s="1" t="s">
        <v>1302</v>
      </c>
      <c r="V206" s="1" t="s">
        <v>1303</v>
      </c>
      <c r="W206" s="1" t="s">
        <v>64</v>
      </c>
      <c r="X206" s="1" t="s">
        <v>59</v>
      </c>
      <c r="Y206" s="1" t="s">
        <v>59</v>
      </c>
      <c r="Z206" s="1" t="s">
        <v>1166</v>
      </c>
      <c r="AA206" s="1" t="s">
        <v>564</v>
      </c>
      <c r="AB206" s="1" t="s">
        <v>63</v>
      </c>
      <c r="AC206" s="1" t="s">
        <v>751</v>
      </c>
      <c r="AD206" s="1" t="s">
        <v>59</v>
      </c>
      <c r="AE206" s="1" t="s">
        <v>1318</v>
      </c>
      <c r="AF206" s="1" t="s">
        <v>1439</v>
      </c>
      <c r="AG206" s="1" t="s">
        <v>1395</v>
      </c>
      <c r="AH206" s="1" t="s">
        <v>1319</v>
      </c>
      <c r="AI206" s="1" t="s">
        <v>564</v>
      </c>
      <c r="AJ206" s="1" t="s">
        <v>64</v>
      </c>
      <c r="AK206" s="1" t="s">
        <v>59</v>
      </c>
      <c r="AL206" s="1" t="s">
        <v>1583</v>
      </c>
      <c r="AM206" s="1" t="s">
        <v>1309</v>
      </c>
      <c r="AN206" s="1" t="s">
        <v>1454</v>
      </c>
      <c r="AO206" s="1" t="s">
        <v>1440</v>
      </c>
      <c r="AP206" s="1" t="s">
        <v>1312</v>
      </c>
      <c r="AQ206" s="1" t="s">
        <v>1441</v>
      </c>
      <c r="AR206" s="1" t="s">
        <v>1454</v>
      </c>
      <c r="AS206" s="1" t="s">
        <v>1454</v>
      </c>
      <c r="AT206" s="1" t="s">
        <v>1301</v>
      </c>
      <c r="AU206" s="1" t="s">
        <v>1454</v>
      </c>
      <c r="AV206" s="1" t="s">
        <v>1454</v>
      </c>
      <c r="AW206" s="1" t="s">
        <v>1301</v>
      </c>
      <c r="AX206" s="1" t="s">
        <v>1301</v>
      </c>
      <c r="AY206" s="1" t="s">
        <v>1301</v>
      </c>
      <c r="AZ206" s="1" t="s">
        <v>1301</v>
      </c>
      <c r="BA206" s="1" t="s">
        <v>1301</v>
      </c>
      <c r="BB206" s="1" t="s">
        <v>1301</v>
      </c>
      <c r="BC206" s="1" t="s">
        <v>64</v>
      </c>
      <c r="BD206" s="1" t="s">
        <v>1837</v>
      </c>
      <c r="BE206" s="1" t="s">
        <v>1445</v>
      </c>
      <c r="BF206" s="1" t="s">
        <v>749</v>
      </c>
      <c r="BG206" s="1"/>
    </row>
    <row r="207" spans="1:59">
      <c r="A207" s="1">
        <v>204</v>
      </c>
      <c r="B207" s="1" t="s">
        <v>1298</v>
      </c>
      <c r="C207" s="1" t="s">
        <v>1299</v>
      </c>
      <c r="D207" s="1" t="s">
        <v>54</v>
      </c>
      <c r="E207" s="1" t="s">
        <v>564</v>
      </c>
      <c r="F207" s="1" t="s">
        <v>739</v>
      </c>
      <c r="G207" s="1" t="s">
        <v>740</v>
      </c>
      <c r="H207" s="1" t="s">
        <v>741</v>
      </c>
      <c r="I207" s="1" t="s">
        <v>1838</v>
      </c>
      <c r="J207" s="1" t="s">
        <v>754</v>
      </c>
      <c r="K207" s="1">
        <v>65</v>
      </c>
      <c r="L207" s="1">
        <v>15</v>
      </c>
      <c r="M207" s="1">
        <v>15</v>
      </c>
      <c r="N207" s="1">
        <v>0</v>
      </c>
      <c r="O207" s="1">
        <v>15</v>
      </c>
      <c r="P207" s="1">
        <v>15</v>
      </c>
      <c r="Q207" s="1">
        <v>0</v>
      </c>
      <c r="R207" s="1">
        <v>0</v>
      </c>
      <c r="S207" s="1">
        <v>0</v>
      </c>
      <c r="T207" s="1" t="s">
        <v>1301</v>
      </c>
      <c r="U207" s="1" t="s">
        <v>1302</v>
      </c>
      <c r="V207" s="1" t="s">
        <v>1303</v>
      </c>
      <c r="W207" s="1" t="s">
        <v>64</v>
      </c>
      <c r="X207" s="1" t="s">
        <v>59</v>
      </c>
      <c r="Y207" s="1" t="s">
        <v>59</v>
      </c>
      <c r="Z207" s="1" t="s">
        <v>1166</v>
      </c>
      <c r="AA207" s="1" t="s">
        <v>564</v>
      </c>
      <c r="AB207" s="1" t="s">
        <v>138</v>
      </c>
      <c r="AC207" s="1" t="s">
        <v>754</v>
      </c>
      <c r="AD207" s="1" t="s">
        <v>59</v>
      </c>
      <c r="AE207" s="1" t="s">
        <v>1318</v>
      </c>
      <c r="AF207" s="1" t="s">
        <v>1419</v>
      </c>
      <c r="AG207" s="1" t="s">
        <v>1320</v>
      </c>
      <c r="AH207" s="1" t="s">
        <v>1436</v>
      </c>
      <c r="AI207" s="1" t="s">
        <v>564</v>
      </c>
      <c r="AJ207" s="1" t="s">
        <v>64</v>
      </c>
      <c r="AK207" s="1" t="s">
        <v>59</v>
      </c>
      <c r="AL207" s="1" t="s">
        <v>1332</v>
      </c>
      <c r="AM207" s="1" t="s">
        <v>1309</v>
      </c>
      <c r="AN207" s="1" t="s">
        <v>1695</v>
      </c>
      <c r="AO207" s="1" t="s">
        <v>1333</v>
      </c>
      <c r="AP207" s="1" t="s">
        <v>1312</v>
      </c>
      <c r="AQ207" s="1" t="s">
        <v>1382</v>
      </c>
      <c r="AR207" s="1" t="s">
        <v>1695</v>
      </c>
      <c r="AS207" s="1" t="s">
        <v>1695</v>
      </c>
      <c r="AT207" s="1" t="s">
        <v>1301</v>
      </c>
      <c r="AU207" s="1" t="s">
        <v>1695</v>
      </c>
      <c r="AV207" s="1" t="s">
        <v>1695</v>
      </c>
      <c r="AW207" s="1" t="s">
        <v>1301</v>
      </c>
      <c r="AX207" s="1" t="s">
        <v>1301</v>
      </c>
      <c r="AY207" s="1" t="s">
        <v>1301</v>
      </c>
      <c r="AZ207" s="1" t="s">
        <v>1301</v>
      </c>
      <c r="BA207" s="1" t="s">
        <v>1301</v>
      </c>
      <c r="BB207" s="1" t="s">
        <v>1301</v>
      </c>
      <c r="BC207" s="1" t="s">
        <v>64</v>
      </c>
      <c r="BD207" s="1" t="s">
        <v>1839</v>
      </c>
      <c r="BE207" s="1" t="s">
        <v>1445</v>
      </c>
      <c r="BF207" s="1" t="s">
        <v>752</v>
      </c>
      <c r="BG207" s="1"/>
    </row>
    <row r="208" spans="1:59">
      <c r="A208" s="1">
        <v>205</v>
      </c>
      <c r="B208" s="1" t="s">
        <v>1298</v>
      </c>
      <c r="C208" s="1" t="s">
        <v>1299</v>
      </c>
      <c r="D208" s="1" t="s">
        <v>54</v>
      </c>
      <c r="E208" s="1" t="s">
        <v>564</v>
      </c>
      <c r="F208" s="1" t="s">
        <v>739</v>
      </c>
      <c r="G208" s="1" t="s">
        <v>740</v>
      </c>
      <c r="H208" s="1" t="s">
        <v>741</v>
      </c>
      <c r="I208" s="1" t="s">
        <v>1840</v>
      </c>
      <c r="J208" s="1" t="s">
        <v>669</v>
      </c>
      <c r="K208" s="1">
        <v>20</v>
      </c>
      <c r="L208" s="1">
        <v>10</v>
      </c>
      <c r="M208" s="1">
        <v>10</v>
      </c>
      <c r="N208" s="1">
        <v>0</v>
      </c>
      <c r="O208" s="1">
        <v>10</v>
      </c>
      <c r="P208" s="1">
        <v>10</v>
      </c>
      <c r="Q208" s="1">
        <v>0</v>
      </c>
      <c r="R208" s="1">
        <v>0</v>
      </c>
      <c r="S208" s="1">
        <v>0</v>
      </c>
      <c r="T208" s="1" t="s">
        <v>1301</v>
      </c>
      <c r="U208" s="1" t="s">
        <v>1302</v>
      </c>
      <c r="V208" s="1" t="s">
        <v>1303</v>
      </c>
      <c r="W208" s="1" t="s">
        <v>64</v>
      </c>
      <c r="X208" s="1" t="s">
        <v>59</v>
      </c>
      <c r="Y208" s="1" t="s">
        <v>59</v>
      </c>
      <c r="Z208" s="1" t="s">
        <v>1328</v>
      </c>
      <c r="AA208" s="1" t="s">
        <v>564</v>
      </c>
      <c r="AB208" s="1" t="s">
        <v>138</v>
      </c>
      <c r="AC208" s="1" t="s">
        <v>669</v>
      </c>
      <c r="AD208" s="1" t="s">
        <v>59</v>
      </c>
      <c r="AE208" s="1" t="s">
        <v>1318</v>
      </c>
      <c r="AF208" s="1" t="s">
        <v>1386</v>
      </c>
      <c r="AG208" s="1" t="s">
        <v>1841</v>
      </c>
      <c r="AH208" s="1" t="s">
        <v>1436</v>
      </c>
      <c r="AI208" s="1" t="s">
        <v>564</v>
      </c>
      <c r="AJ208" s="1" t="s">
        <v>64</v>
      </c>
      <c r="AK208" s="1" t="s">
        <v>59</v>
      </c>
      <c r="AL208" s="1" t="s">
        <v>1333</v>
      </c>
      <c r="AM208" s="1" t="s">
        <v>1309</v>
      </c>
      <c r="AN208" s="1" t="s">
        <v>1667</v>
      </c>
      <c r="AO208" s="1" t="s">
        <v>1332</v>
      </c>
      <c r="AP208" s="1" t="s">
        <v>1312</v>
      </c>
      <c r="AQ208" s="1" t="s">
        <v>1441</v>
      </c>
      <c r="AR208" s="1" t="s">
        <v>1667</v>
      </c>
      <c r="AS208" s="1" t="s">
        <v>1667</v>
      </c>
      <c r="AT208" s="1" t="s">
        <v>1301</v>
      </c>
      <c r="AU208" s="1" t="s">
        <v>1667</v>
      </c>
      <c r="AV208" s="1" t="s">
        <v>1667</v>
      </c>
      <c r="AW208" s="1" t="s">
        <v>1301</v>
      </c>
      <c r="AX208" s="1" t="s">
        <v>1301</v>
      </c>
      <c r="AY208" s="1" t="s">
        <v>1301</v>
      </c>
      <c r="AZ208" s="1" t="s">
        <v>1301</v>
      </c>
      <c r="BA208" s="1" t="s">
        <v>1301</v>
      </c>
      <c r="BB208" s="1" t="s">
        <v>1301</v>
      </c>
      <c r="BC208" s="1" t="s">
        <v>64</v>
      </c>
      <c r="BD208" s="1" t="s">
        <v>1839</v>
      </c>
      <c r="BE208" s="1" t="s">
        <v>1445</v>
      </c>
      <c r="BF208" s="1" t="s">
        <v>755</v>
      </c>
      <c r="BG208" s="1"/>
    </row>
    <row r="209" spans="1:59">
      <c r="A209" s="1">
        <v>206</v>
      </c>
      <c r="B209" s="1" t="s">
        <v>1298</v>
      </c>
      <c r="C209" s="1" t="s">
        <v>1299</v>
      </c>
      <c r="D209" s="1" t="s">
        <v>54</v>
      </c>
      <c r="E209" s="1" t="s">
        <v>564</v>
      </c>
      <c r="F209" s="1" t="s">
        <v>739</v>
      </c>
      <c r="G209" s="1" t="s">
        <v>740</v>
      </c>
      <c r="H209" s="1" t="s">
        <v>741</v>
      </c>
      <c r="I209" s="1" t="s">
        <v>1842</v>
      </c>
      <c r="J209" s="1" t="s">
        <v>393</v>
      </c>
      <c r="K209" s="1">
        <v>70</v>
      </c>
      <c r="L209" s="1">
        <v>70</v>
      </c>
      <c r="M209" s="1">
        <v>70</v>
      </c>
      <c r="N209" s="1">
        <v>0</v>
      </c>
      <c r="O209" s="1">
        <v>70</v>
      </c>
      <c r="P209" s="1">
        <v>50</v>
      </c>
      <c r="Q209" s="1">
        <v>0</v>
      </c>
      <c r="R209" s="1">
        <v>0</v>
      </c>
      <c r="S209" s="1">
        <v>20</v>
      </c>
      <c r="T209" s="1" t="s">
        <v>1301</v>
      </c>
      <c r="U209" s="1" t="s">
        <v>1302</v>
      </c>
      <c r="V209" s="1" t="s">
        <v>1303</v>
      </c>
      <c r="W209" s="1" t="s">
        <v>64</v>
      </c>
      <c r="X209" s="1" t="s">
        <v>59</v>
      </c>
      <c r="Y209" s="1" t="s">
        <v>59</v>
      </c>
      <c r="Z209" s="1" t="s">
        <v>1166</v>
      </c>
      <c r="AA209" s="1" t="s">
        <v>64</v>
      </c>
      <c r="AB209" s="1" t="s">
        <v>138</v>
      </c>
      <c r="AC209" s="1" t="s">
        <v>760</v>
      </c>
      <c r="AD209" s="1" t="s">
        <v>59</v>
      </c>
      <c r="AE209" s="1" t="s">
        <v>1305</v>
      </c>
      <c r="AF209" s="1" t="s">
        <v>57</v>
      </c>
      <c r="AG209" s="1" t="s">
        <v>1307</v>
      </c>
      <c r="AH209" s="1" t="s">
        <v>1350</v>
      </c>
      <c r="AI209" s="1" t="s">
        <v>564</v>
      </c>
      <c r="AJ209" s="1" t="s">
        <v>64</v>
      </c>
      <c r="AK209" s="1" t="s">
        <v>59</v>
      </c>
      <c r="AL209" s="1" t="s">
        <v>1440</v>
      </c>
      <c r="AM209" s="1" t="s">
        <v>1309</v>
      </c>
      <c r="AN209" s="1" t="s">
        <v>1390</v>
      </c>
      <c r="AO209" s="1" t="s">
        <v>1440</v>
      </c>
      <c r="AP209" s="1" t="s">
        <v>1312</v>
      </c>
      <c r="AQ209" s="1" t="s">
        <v>1441</v>
      </c>
      <c r="AR209" s="1" t="s">
        <v>1390</v>
      </c>
      <c r="AS209" s="1" t="s">
        <v>1390</v>
      </c>
      <c r="AT209" s="1" t="s">
        <v>1301</v>
      </c>
      <c r="AU209" s="1" t="s">
        <v>1390</v>
      </c>
      <c r="AV209" s="1" t="s">
        <v>1323</v>
      </c>
      <c r="AW209" s="1" t="s">
        <v>1301</v>
      </c>
      <c r="AX209" s="1" t="s">
        <v>1301</v>
      </c>
      <c r="AY209" s="1" t="s">
        <v>1384</v>
      </c>
      <c r="AZ209" s="1" t="s">
        <v>1301</v>
      </c>
      <c r="BA209" s="1" t="s">
        <v>1301</v>
      </c>
      <c r="BB209" s="1" t="s">
        <v>1301</v>
      </c>
      <c r="BC209" s="1" t="s">
        <v>64</v>
      </c>
      <c r="BD209" s="1" t="s">
        <v>1691</v>
      </c>
      <c r="BE209" s="1" t="s">
        <v>1445</v>
      </c>
      <c r="BF209" s="1" t="s">
        <v>757</v>
      </c>
      <c r="BG209" s="1"/>
    </row>
    <row r="210" spans="1:59">
      <c r="A210" s="1">
        <v>207</v>
      </c>
      <c r="B210" s="1" t="s">
        <v>1298</v>
      </c>
      <c r="C210" s="1" t="s">
        <v>1299</v>
      </c>
      <c r="D210" s="1" t="s">
        <v>54</v>
      </c>
      <c r="E210" s="1" t="s">
        <v>564</v>
      </c>
      <c r="F210" s="1" t="s">
        <v>739</v>
      </c>
      <c r="G210" s="1" t="s">
        <v>740</v>
      </c>
      <c r="H210" s="1" t="s">
        <v>741</v>
      </c>
      <c r="I210" s="1" t="s">
        <v>1843</v>
      </c>
      <c r="J210" s="1" t="s">
        <v>488</v>
      </c>
      <c r="K210" s="1">
        <v>40</v>
      </c>
      <c r="L210" s="1">
        <v>40</v>
      </c>
      <c r="M210" s="1">
        <v>40</v>
      </c>
      <c r="N210" s="1">
        <v>0</v>
      </c>
      <c r="O210" s="1">
        <v>40</v>
      </c>
      <c r="P210" s="1">
        <v>40</v>
      </c>
      <c r="Q210" s="1">
        <v>0</v>
      </c>
      <c r="R210" s="1">
        <v>0</v>
      </c>
      <c r="S210" s="1">
        <v>0</v>
      </c>
      <c r="T210" s="1" t="s">
        <v>1301</v>
      </c>
      <c r="U210" s="1" t="s">
        <v>1302</v>
      </c>
      <c r="V210" s="1" t="s">
        <v>1303</v>
      </c>
      <c r="W210" s="1" t="s">
        <v>64</v>
      </c>
      <c r="X210" s="1" t="s">
        <v>59</v>
      </c>
      <c r="Y210" s="1" t="s">
        <v>59</v>
      </c>
      <c r="Z210" s="1" t="s">
        <v>1328</v>
      </c>
      <c r="AA210" s="1" t="s">
        <v>564</v>
      </c>
      <c r="AB210" s="1" t="s">
        <v>138</v>
      </c>
      <c r="AC210" s="1" t="s">
        <v>488</v>
      </c>
      <c r="AD210" s="1" t="s">
        <v>59</v>
      </c>
      <c r="AE210" s="1" t="s">
        <v>1305</v>
      </c>
      <c r="AF210" s="1" t="s">
        <v>57</v>
      </c>
      <c r="AG210" s="1" t="s">
        <v>1307</v>
      </c>
      <c r="AH210" s="1" t="s">
        <v>1350</v>
      </c>
      <c r="AI210" s="1" t="s">
        <v>1762</v>
      </c>
      <c r="AJ210" s="1" t="s">
        <v>64</v>
      </c>
      <c r="AK210" s="1" t="s">
        <v>59</v>
      </c>
      <c r="AL210" s="1" t="s">
        <v>1466</v>
      </c>
      <c r="AM210" s="1" t="s">
        <v>1309</v>
      </c>
      <c r="AN210" s="1" t="s">
        <v>1454</v>
      </c>
      <c r="AO210" s="1" t="s">
        <v>1333</v>
      </c>
      <c r="AP210" s="1" t="s">
        <v>1312</v>
      </c>
      <c r="AQ210" s="1" t="s">
        <v>1382</v>
      </c>
      <c r="AR210" s="1" t="s">
        <v>1454</v>
      </c>
      <c r="AS210" s="1" t="s">
        <v>1454</v>
      </c>
      <c r="AT210" s="1" t="s">
        <v>1301</v>
      </c>
      <c r="AU210" s="1" t="s">
        <v>1454</v>
      </c>
      <c r="AV210" s="1" t="s">
        <v>1454</v>
      </c>
      <c r="AW210" s="1" t="s">
        <v>1301</v>
      </c>
      <c r="AX210" s="1" t="s">
        <v>1301</v>
      </c>
      <c r="AY210" s="1" t="s">
        <v>1301</v>
      </c>
      <c r="AZ210" s="1" t="s">
        <v>1301</v>
      </c>
      <c r="BA210" s="1" t="s">
        <v>1301</v>
      </c>
      <c r="BB210" s="1" t="s">
        <v>1301</v>
      </c>
      <c r="BC210" s="1" t="s">
        <v>64</v>
      </c>
      <c r="BD210" s="1" t="s">
        <v>1341</v>
      </c>
      <c r="BE210" s="1" t="s">
        <v>1445</v>
      </c>
      <c r="BF210" s="1" t="s">
        <v>761</v>
      </c>
      <c r="BG210" s="1"/>
    </row>
    <row r="211" spans="1:59">
      <c r="A211" s="1">
        <v>208</v>
      </c>
      <c r="B211" s="1" t="s">
        <v>1298</v>
      </c>
      <c r="C211" s="1" t="s">
        <v>1299</v>
      </c>
      <c r="D211" s="1" t="s">
        <v>54</v>
      </c>
      <c r="E211" s="1" t="s">
        <v>564</v>
      </c>
      <c r="F211" s="1" t="s">
        <v>739</v>
      </c>
      <c r="G211" s="1" t="s">
        <v>740</v>
      </c>
      <c r="H211" s="1" t="s">
        <v>741</v>
      </c>
      <c r="I211" s="1" t="s">
        <v>1844</v>
      </c>
      <c r="J211" s="1" t="s">
        <v>355</v>
      </c>
      <c r="K211" s="1">
        <v>20</v>
      </c>
      <c r="L211" s="1">
        <v>20</v>
      </c>
      <c r="M211" s="1">
        <v>20</v>
      </c>
      <c r="N211" s="1">
        <v>0</v>
      </c>
      <c r="O211" s="1">
        <v>20</v>
      </c>
      <c r="P211" s="1">
        <v>20</v>
      </c>
      <c r="Q211" s="1">
        <v>0</v>
      </c>
      <c r="R211" s="1">
        <v>0</v>
      </c>
      <c r="S211" s="1">
        <v>0</v>
      </c>
      <c r="T211" s="1" t="s">
        <v>1301</v>
      </c>
      <c r="U211" s="1" t="s">
        <v>1302</v>
      </c>
      <c r="V211" s="1" t="s">
        <v>1303</v>
      </c>
      <c r="W211" s="1" t="s">
        <v>64</v>
      </c>
      <c r="X211" s="1" t="s">
        <v>59</v>
      </c>
      <c r="Y211" s="1" t="s">
        <v>59</v>
      </c>
      <c r="Z211" s="1" t="s">
        <v>1166</v>
      </c>
      <c r="AA211" s="1" t="s">
        <v>564</v>
      </c>
      <c r="AB211" s="1" t="s">
        <v>138</v>
      </c>
      <c r="AC211" s="1" t="s">
        <v>539</v>
      </c>
      <c r="AD211" s="1" t="s">
        <v>59</v>
      </c>
      <c r="AE211" s="1" t="s">
        <v>1305</v>
      </c>
      <c r="AF211" s="1" t="s">
        <v>57</v>
      </c>
      <c r="AG211" s="1" t="s">
        <v>1307</v>
      </c>
      <c r="AH211" s="1" t="s">
        <v>1350</v>
      </c>
      <c r="AI211" s="1" t="s">
        <v>564</v>
      </c>
      <c r="AJ211" s="1" t="s">
        <v>64</v>
      </c>
      <c r="AK211" s="1" t="s">
        <v>59</v>
      </c>
      <c r="AL211" s="1" t="s">
        <v>1583</v>
      </c>
      <c r="AM211" s="1" t="s">
        <v>1309</v>
      </c>
      <c r="AN211" s="1" t="s">
        <v>1384</v>
      </c>
      <c r="AO211" s="1" t="s">
        <v>1440</v>
      </c>
      <c r="AP211" s="1" t="s">
        <v>1312</v>
      </c>
      <c r="AQ211" s="1" t="s">
        <v>1382</v>
      </c>
      <c r="AR211" s="1" t="s">
        <v>1384</v>
      </c>
      <c r="AS211" s="1" t="s">
        <v>1384</v>
      </c>
      <c r="AT211" s="1" t="s">
        <v>1301</v>
      </c>
      <c r="AU211" s="1" t="s">
        <v>1384</v>
      </c>
      <c r="AV211" s="1" t="s">
        <v>1384</v>
      </c>
      <c r="AW211" s="1" t="s">
        <v>1301</v>
      </c>
      <c r="AX211" s="1" t="s">
        <v>1301</v>
      </c>
      <c r="AY211" s="1" t="s">
        <v>1301</v>
      </c>
      <c r="AZ211" s="1" t="s">
        <v>1301</v>
      </c>
      <c r="BA211" s="1" t="s">
        <v>1301</v>
      </c>
      <c r="BB211" s="1" t="s">
        <v>1301</v>
      </c>
      <c r="BC211" s="1" t="s">
        <v>64</v>
      </c>
      <c r="BD211" s="1" t="s">
        <v>1691</v>
      </c>
      <c r="BE211" s="1" t="s">
        <v>1445</v>
      </c>
      <c r="BF211" s="1" t="s">
        <v>763</v>
      </c>
      <c r="BG211" s="1"/>
    </row>
    <row r="212" spans="1:59">
      <c r="A212" s="1">
        <v>209</v>
      </c>
      <c r="B212" s="1" t="s">
        <v>1298</v>
      </c>
      <c r="C212" s="1" t="s">
        <v>1299</v>
      </c>
      <c r="D212" s="1" t="s">
        <v>54</v>
      </c>
      <c r="E212" s="1" t="s">
        <v>564</v>
      </c>
      <c r="F212" s="1" t="s">
        <v>739</v>
      </c>
      <c r="G212" s="1" t="s">
        <v>740</v>
      </c>
      <c r="H212" s="1" t="s">
        <v>741</v>
      </c>
      <c r="I212" s="1" t="s">
        <v>1845</v>
      </c>
      <c r="J212" s="1" t="s">
        <v>543</v>
      </c>
      <c r="K212" s="1">
        <v>30</v>
      </c>
      <c r="L212" s="1">
        <v>15</v>
      </c>
      <c r="M212" s="1">
        <v>15</v>
      </c>
      <c r="N212" s="1">
        <v>0</v>
      </c>
      <c r="O212" s="1">
        <v>15</v>
      </c>
      <c r="P212" s="1">
        <v>15</v>
      </c>
      <c r="Q212" s="1">
        <v>0</v>
      </c>
      <c r="R212" s="1">
        <v>0</v>
      </c>
      <c r="S212" s="1">
        <v>0</v>
      </c>
      <c r="T212" s="1" t="s">
        <v>1301</v>
      </c>
      <c r="U212" s="1" t="s">
        <v>1302</v>
      </c>
      <c r="V212" s="1" t="s">
        <v>1303</v>
      </c>
      <c r="W212" s="1" t="s">
        <v>64</v>
      </c>
      <c r="X212" s="1" t="s">
        <v>59</v>
      </c>
      <c r="Y212" s="1" t="s">
        <v>59</v>
      </c>
      <c r="Z212" s="1" t="s">
        <v>1412</v>
      </c>
      <c r="AA212" s="1" t="s">
        <v>564</v>
      </c>
      <c r="AB212" s="1" t="s">
        <v>138</v>
      </c>
      <c r="AC212" s="1" t="s">
        <v>543</v>
      </c>
      <c r="AD212" s="1" t="s">
        <v>59</v>
      </c>
      <c r="AE212" s="1" t="s">
        <v>1318</v>
      </c>
      <c r="AF212" s="1" t="s">
        <v>1494</v>
      </c>
      <c r="AG212" s="1" t="s">
        <v>1320</v>
      </c>
      <c r="AH212" s="1" t="s">
        <v>1436</v>
      </c>
      <c r="AI212" s="1" t="s">
        <v>564</v>
      </c>
      <c r="AJ212" s="1" t="s">
        <v>64</v>
      </c>
      <c r="AK212" s="1" t="s">
        <v>59</v>
      </c>
      <c r="AL212" s="1" t="s">
        <v>1583</v>
      </c>
      <c r="AM212" s="1" t="s">
        <v>1309</v>
      </c>
      <c r="AN212" s="1" t="s">
        <v>1695</v>
      </c>
      <c r="AO212" s="1" t="s">
        <v>1440</v>
      </c>
      <c r="AP212" s="1" t="s">
        <v>1312</v>
      </c>
      <c r="AQ212" s="1" t="s">
        <v>1382</v>
      </c>
      <c r="AR212" s="1" t="s">
        <v>1695</v>
      </c>
      <c r="AS212" s="1" t="s">
        <v>1695</v>
      </c>
      <c r="AT212" s="1" t="s">
        <v>1301</v>
      </c>
      <c r="AU212" s="1" t="s">
        <v>1695</v>
      </c>
      <c r="AV212" s="1" t="s">
        <v>1695</v>
      </c>
      <c r="AW212" s="1" t="s">
        <v>1301</v>
      </c>
      <c r="AX212" s="1" t="s">
        <v>1301</v>
      </c>
      <c r="AY212" s="1" t="s">
        <v>1301</v>
      </c>
      <c r="AZ212" s="1" t="s">
        <v>1301</v>
      </c>
      <c r="BA212" s="1" t="s">
        <v>1301</v>
      </c>
      <c r="BB212" s="1" t="s">
        <v>1301</v>
      </c>
      <c r="BC212" s="1" t="s">
        <v>64</v>
      </c>
      <c r="BD212" s="1" t="s">
        <v>1691</v>
      </c>
      <c r="BE212" s="1" t="s">
        <v>1445</v>
      </c>
      <c r="BF212" s="1" t="s">
        <v>765</v>
      </c>
      <c r="BG212" s="1"/>
    </row>
    <row r="213" spans="1:59">
      <c r="A213" s="1">
        <v>210</v>
      </c>
      <c r="B213" s="1" t="s">
        <v>1298</v>
      </c>
      <c r="C213" s="1" t="s">
        <v>1299</v>
      </c>
      <c r="D213" s="1" t="s">
        <v>54</v>
      </c>
      <c r="E213" s="1" t="s">
        <v>564</v>
      </c>
      <c r="F213" s="1" t="s">
        <v>739</v>
      </c>
      <c r="G213" s="1" t="s">
        <v>740</v>
      </c>
      <c r="H213" s="1" t="s">
        <v>741</v>
      </c>
      <c r="I213" s="1" t="s">
        <v>1846</v>
      </c>
      <c r="J213" s="1" t="s">
        <v>167</v>
      </c>
      <c r="K213" s="1">
        <v>12</v>
      </c>
      <c r="L213" s="1">
        <v>8</v>
      </c>
      <c r="M213" s="1">
        <v>8</v>
      </c>
      <c r="N213" s="1">
        <v>0</v>
      </c>
      <c r="O213" s="1">
        <v>8</v>
      </c>
      <c r="P213" s="1">
        <v>0</v>
      </c>
      <c r="Q213" s="1">
        <v>0</v>
      </c>
      <c r="R213" s="1">
        <v>8</v>
      </c>
      <c r="S213" s="1">
        <v>0</v>
      </c>
      <c r="T213" s="1" t="s">
        <v>1301</v>
      </c>
      <c r="U213" s="1" t="s">
        <v>1302</v>
      </c>
      <c r="V213" s="1" t="s">
        <v>1303</v>
      </c>
      <c r="W213" s="1" t="s">
        <v>64</v>
      </c>
      <c r="X213" s="1" t="s">
        <v>59</v>
      </c>
      <c r="Y213" s="1" t="s">
        <v>59</v>
      </c>
      <c r="Z213" s="1" t="s">
        <v>1359</v>
      </c>
      <c r="AA213" s="1" t="s">
        <v>564</v>
      </c>
      <c r="AB213" s="1" t="s">
        <v>160</v>
      </c>
      <c r="AC213" s="1" t="s">
        <v>167</v>
      </c>
      <c r="AD213" s="1" t="s">
        <v>59</v>
      </c>
      <c r="AE213" s="1" t="s">
        <v>1615</v>
      </c>
      <c r="AF213" s="1" t="s">
        <v>1439</v>
      </c>
      <c r="AG213" s="1" t="s">
        <v>1395</v>
      </c>
      <c r="AH213" s="1" t="s">
        <v>1396</v>
      </c>
      <c r="AI213" s="1" t="s">
        <v>564</v>
      </c>
      <c r="AJ213" s="1" t="s">
        <v>64</v>
      </c>
      <c r="AK213" s="1" t="s">
        <v>59</v>
      </c>
      <c r="AL213" s="1" t="s">
        <v>1583</v>
      </c>
      <c r="AM213" s="1" t="s">
        <v>1309</v>
      </c>
      <c r="AN213" s="1" t="s">
        <v>1397</v>
      </c>
      <c r="AO213" s="1" t="s">
        <v>1584</v>
      </c>
      <c r="AP213" s="1" t="s">
        <v>1312</v>
      </c>
      <c r="AQ213" s="1" t="s">
        <v>1382</v>
      </c>
      <c r="AR213" s="1" t="s">
        <v>1397</v>
      </c>
      <c r="AS213" s="1" t="s">
        <v>1397</v>
      </c>
      <c r="AT213" s="1" t="s">
        <v>1301</v>
      </c>
      <c r="AU213" s="1" t="s">
        <v>1397</v>
      </c>
      <c r="AV213" s="1" t="s">
        <v>1301</v>
      </c>
      <c r="AW213" s="1" t="s">
        <v>1301</v>
      </c>
      <c r="AX213" s="1" t="s">
        <v>1397</v>
      </c>
      <c r="AY213" s="1" t="s">
        <v>1301</v>
      </c>
      <c r="AZ213" s="1" t="s">
        <v>1301</v>
      </c>
      <c r="BA213" s="1" t="s">
        <v>1301</v>
      </c>
      <c r="BB213" s="1" t="s">
        <v>1301</v>
      </c>
      <c r="BC213" s="1" t="s">
        <v>64</v>
      </c>
      <c r="BD213" s="1" t="s">
        <v>1847</v>
      </c>
      <c r="BE213" s="1" t="s">
        <v>1445</v>
      </c>
      <c r="BF213" s="1" t="s">
        <v>767</v>
      </c>
      <c r="BG213" s="1"/>
    </row>
    <row r="214" spans="1:59">
      <c r="A214" s="1">
        <v>211</v>
      </c>
      <c r="B214" s="1" t="s">
        <v>1298</v>
      </c>
      <c r="C214" s="1" t="s">
        <v>1299</v>
      </c>
      <c r="D214" s="1" t="s">
        <v>54</v>
      </c>
      <c r="E214" s="1" t="s">
        <v>564</v>
      </c>
      <c r="F214" s="1" t="s">
        <v>739</v>
      </c>
      <c r="G214" s="1" t="s">
        <v>740</v>
      </c>
      <c r="H214" s="1" t="s">
        <v>741</v>
      </c>
      <c r="I214" s="1" t="s">
        <v>1848</v>
      </c>
      <c r="J214" s="1" t="s">
        <v>78</v>
      </c>
      <c r="K214" s="1">
        <v>30</v>
      </c>
      <c r="L214" s="1">
        <v>15</v>
      </c>
      <c r="M214" s="1">
        <v>15</v>
      </c>
      <c r="N214" s="1">
        <v>0</v>
      </c>
      <c r="O214" s="1">
        <v>15</v>
      </c>
      <c r="P214" s="1">
        <v>15</v>
      </c>
      <c r="Q214" s="1">
        <v>0</v>
      </c>
      <c r="R214" s="1">
        <v>0</v>
      </c>
      <c r="S214" s="1">
        <v>0</v>
      </c>
      <c r="T214" s="1" t="s">
        <v>1301</v>
      </c>
      <c r="U214" s="1" t="s">
        <v>1302</v>
      </c>
      <c r="V214" s="1" t="s">
        <v>1303</v>
      </c>
      <c r="W214" s="1" t="s">
        <v>64</v>
      </c>
      <c r="X214" s="1" t="s">
        <v>59</v>
      </c>
      <c r="Y214" s="1" t="s">
        <v>59</v>
      </c>
      <c r="Z214" s="1" t="s">
        <v>1328</v>
      </c>
      <c r="AA214" s="1" t="s">
        <v>564</v>
      </c>
      <c r="AB214" s="1" t="s">
        <v>63</v>
      </c>
      <c r="AC214" s="1" t="s">
        <v>78</v>
      </c>
      <c r="AD214" s="1" t="s">
        <v>59</v>
      </c>
      <c r="AE214" s="1" t="s">
        <v>1318</v>
      </c>
      <c r="AF214" s="1" t="s">
        <v>1439</v>
      </c>
      <c r="AG214" s="1" t="s">
        <v>1395</v>
      </c>
      <c r="AH214" s="1" t="s">
        <v>1319</v>
      </c>
      <c r="AI214" s="1" t="s">
        <v>564</v>
      </c>
      <c r="AJ214" s="1" t="s">
        <v>64</v>
      </c>
      <c r="AK214" s="1" t="s">
        <v>59</v>
      </c>
      <c r="AL214" s="1" t="s">
        <v>1652</v>
      </c>
      <c r="AM214" s="1" t="s">
        <v>1309</v>
      </c>
      <c r="AN214" s="1" t="s">
        <v>1695</v>
      </c>
      <c r="AO214" s="1" t="s">
        <v>1466</v>
      </c>
      <c r="AP214" s="1" t="s">
        <v>1312</v>
      </c>
      <c r="AQ214" s="1" t="s">
        <v>1440</v>
      </c>
      <c r="AR214" s="1" t="s">
        <v>1695</v>
      </c>
      <c r="AS214" s="1" t="s">
        <v>1695</v>
      </c>
      <c r="AT214" s="1" t="s">
        <v>1301</v>
      </c>
      <c r="AU214" s="1" t="s">
        <v>1695</v>
      </c>
      <c r="AV214" s="1" t="s">
        <v>1695</v>
      </c>
      <c r="AW214" s="1" t="s">
        <v>1301</v>
      </c>
      <c r="AX214" s="1" t="s">
        <v>1301</v>
      </c>
      <c r="AY214" s="1" t="s">
        <v>1301</v>
      </c>
      <c r="AZ214" s="1" t="s">
        <v>1301</v>
      </c>
      <c r="BA214" s="1" t="s">
        <v>1301</v>
      </c>
      <c r="BB214" s="1" t="s">
        <v>1301</v>
      </c>
      <c r="BC214" s="1" t="s">
        <v>64</v>
      </c>
      <c r="BD214" s="1" t="s">
        <v>1378</v>
      </c>
      <c r="BE214" s="1" t="s">
        <v>1445</v>
      </c>
      <c r="BF214" s="1" t="s">
        <v>769</v>
      </c>
      <c r="BG214" s="1"/>
    </row>
    <row r="215" spans="1:59">
      <c r="A215" s="1">
        <v>212</v>
      </c>
      <c r="B215" s="1" t="s">
        <v>1298</v>
      </c>
      <c r="C215" s="1" t="s">
        <v>1299</v>
      </c>
      <c r="D215" s="1" t="s">
        <v>54</v>
      </c>
      <c r="E215" s="1" t="s">
        <v>564</v>
      </c>
      <c r="F215" s="1" t="s">
        <v>739</v>
      </c>
      <c r="G215" s="1" t="s">
        <v>740</v>
      </c>
      <c r="H215" s="1" t="s">
        <v>741</v>
      </c>
      <c r="I215" s="1" t="s">
        <v>1849</v>
      </c>
      <c r="J215" s="1" t="s">
        <v>97</v>
      </c>
      <c r="K215" s="1">
        <v>50</v>
      </c>
      <c r="L215" s="1">
        <v>30</v>
      </c>
      <c r="M215" s="1">
        <v>30</v>
      </c>
      <c r="N215" s="1">
        <v>0</v>
      </c>
      <c r="O215" s="1">
        <v>30</v>
      </c>
      <c r="P215" s="1">
        <v>25</v>
      </c>
      <c r="Q215" s="1">
        <v>0</v>
      </c>
      <c r="R215" s="1">
        <v>0</v>
      </c>
      <c r="S215" s="1">
        <v>5</v>
      </c>
      <c r="T215" s="1" t="s">
        <v>1301</v>
      </c>
      <c r="U215" s="1" t="s">
        <v>1302</v>
      </c>
      <c r="V215" s="1" t="s">
        <v>1303</v>
      </c>
      <c r="W215" s="1" t="s">
        <v>64</v>
      </c>
      <c r="X215" s="1" t="s">
        <v>59</v>
      </c>
      <c r="Y215" s="1" t="s">
        <v>59</v>
      </c>
      <c r="Z215" s="1" t="s">
        <v>1328</v>
      </c>
      <c r="AA215" s="1" t="s">
        <v>564</v>
      </c>
      <c r="AB215" s="1" t="s">
        <v>63</v>
      </c>
      <c r="AC215" s="1" t="s">
        <v>97</v>
      </c>
      <c r="AD215" s="1" t="s">
        <v>59</v>
      </c>
      <c r="AE215" s="1" t="s">
        <v>1305</v>
      </c>
      <c r="AF215" s="1" t="s">
        <v>57</v>
      </c>
      <c r="AG215" s="1" t="s">
        <v>1307</v>
      </c>
      <c r="AH215" s="1" t="s">
        <v>1321</v>
      </c>
      <c r="AI215" s="1" t="s">
        <v>564</v>
      </c>
      <c r="AJ215" s="1" t="s">
        <v>64</v>
      </c>
      <c r="AK215" s="1" t="s">
        <v>59</v>
      </c>
      <c r="AL215" s="1" t="s">
        <v>1332</v>
      </c>
      <c r="AM215" s="1" t="s">
        <v>1309</v>
      </c>
      <c r="AN215" s="1" t="s">
        <v>1484</v>
      </c>
      <c r="AO215" s="1" t="s">
        <v>1382</v>
      </c>
      <c r="AP215" s="1" t="s">
        <v>1312</v>
      </c>
      <c r="AQ215" s="1" t="s">
        <v>1335</v>
      </c>
      <c r="AR215" s="1" t="s">
        <v>1484</v>
      </c>
      <c r="AS215" s="1" t="s">
        <v>1484</v>
      </c>
      <c r="AT215" s="1" t="s">
        <v>1301</v>
      </c>
      <c r="AU215" s="1" t="s">
        <v>1484</v>
      </c>
      <c r="AV215" s="1" t="s">
        <v>1484</v>
      </c>
      <c r="AW215" s="1" t="s">
        <v>1301</v>
      </c>
      <c r="AX215" s="1" t="s">
        <v>1301</v>
      </c>
      <c r="AY215" s="1" t="s">
        <v>1301</v>
      </c>
      <c r="AZ215" s="1" t="s">
        <v>1301</v>
      </c>
      <c r="BA215" s="1" t="s">
        <v>1485</v>
      </c>
      <c r="BB215" s="1" t="s">
        <v>1485</v>
      </c>
      <c r="BC215" s="1" t="s">
        <v>64</v>
      </c>
      <c r="BD215" s="1" t="s">
        <v>1378</v>
      </c>
      <c r="BE215" s="1" t="s">
        <v>1445</v>
      </c>
      <c r="BF215" s="1" t="s">
        <v>771</v>
      </c>
      <c r="BG215" s="1"/>
    </row>
    <row r="216" spans="1:59">
      <c r="A216" s="1">
        <v>213</v>
      </c>
      <c r="B216" s="1" t="s">
        <v>1298</v>
      </c>
      <c r="C216" s="1" t="s">
        <v>1299</v>
      </c>
      <c r="D216" s="1" t="s">
        <v>54</v>
      </c>
      <c r="E216" s="1" t="s">
        <v>564</v>
      </c>
      <c r="F216" s="1" t="s">
        <v>739</v>
      </c>
      <c r="G216" s="1" t="s">
        <v>740</v>
      </c>
      <c r="H216" s="1" t="s">
        <v>741</v>
      </c>
      <c r="I216" s="1" t="s">
        <v>1850</v>
      </c>
      <c r="J216" s="1" t="s">
        <v>70</v>
      </c>
      <c r="K216" s="1">
        <v>10</v>
      </c>
      <c r="L216" s="1">
        <v>10</v>
      </c>
      <c r="M216" s="1">
        <v>10</v>
      </c>
      <c r="N216" s="1">
        <v>0</v>
      </c>
      <c r="O216" s="1">
        <v>10</v>
      </c>
      <c r="P216" s="1">
        <v>10</v>
      </c>
      <c r="Q216" s="1">
        <v>0</v>
      </c>
      <c r="R216" s="1">
        <v>0</v>
      </c>
      <c r="S216" s="1">
        <v>0</v>
      </c>
      <c r="T216" s="1" t="s">
        <v>1301</v>
      </c>
      <c r="U216" s="1" t="s">
        <v>1302</v>
      </c>
      <c r="V216" s="1" t="s">
        <v>1303</v>
      </c>
      <c r="W216" s="1" t="s">
        <v>64</v>
      </c>
      <c r="X216" s="1" t="s">
        <v>59</v>
      </c>
      <c r="Y216" s="1" t="s">
        <v>59</v>
      </c>
      <c r="Z216" s="1" t="s">
        <v>1328</v>
      </c>
      <c r="AA216" s="1" t="s">
        <v>564</v>
      </c>
      <c r="AB216" s="1" t="s">
        <v>63</v>
      </c>
      <c r="AC216" s="1" t="s">
        <v>85</v>
      </c>
      <c r="AD216" s="1" t="s">
        <v>59</v>
      </c>
      <c r="AE216" s="1" t="s">
        <v>1305</v>
      </c>
      <c r="AF216" s="1" t="s">
        <v>1345</v>
      </c>
      <c r="AG216" s="1" t="s">
        <v>1307</v>
      </c>
      <c r="AH216" s="1" t="s">
        <v>1350</v>
      </c>
      <c r="AI216" s="1" t="s">
        <v>564</v>
      </c>
      <c r="AJ216" s="1" t="s">
        <v>64</v>
      </c>
      <c r="AK216" s="1" t="s">
        <v>59</v>
      </c>
      <c r="AL216" s="1" t="s">
        <v>1466</v>
      </c>
      <c r="AM216" s="1" t="s">
        <v>1309</v>
      </c>
      <c r="AN216" s="1" t="s">
        <v>1667</v>
      </c>
      <c r="AO216" s="1" t="s">
        <v>1440</v>
      </c>
      <c r="AP216" s="1" t="s">
        <v>1312</v>
      </c>
      <c r="AQ216" s="1" t="s">
        <v>1382</v>
      </c>
      <c r="AR216" s="1" t="s">
        <v>1667</v>
      </c>
      <c r="AS216" s="1" t="s">
        <v>1667</v>
      </c>
      <c r="AT216" s="1" t="s">
        <v>1301</v>
      </c>
      <c r="AU216" s="1" t="s">
        <v>1667</v>
      </c>
      <c r="AV216" s="1" t="s">
        <v>1667</v>
      </c>
      <c r="AW216" s="1" t="s">
        <v>1301</v>
      </c>
      <c r="AX216" s="1" t="s">
        <v>1301</v>
      </c>
      <c r="AY216" s="1" t="s">
        <v>1301</v>
      </c>
      <c r="AZ216" s="1" t="s">
        <v>1301</v>
      </c>
      <c r="BA216" s="1" t="s">
        <v>1301</v>
      </c>
      <c r="BB216" s="1" t="s">
        <v>1301</v>
      </c>
      <c r="BC216" s="1" t="s">
        <v>64</v>
      </c>
      <c r="BD216" s="1" t="s">
        <v>1371</v>
      </c>
      <c r="BE216" s="1" t="s">
        <v>1445</v>
      </c>
      <c r="BF216" s="1" t="s">
        <v>773</v>
      </c>
      <c r="BG216" s="1"/>
    </row>
    <row r="217" spans="1:59">
      <c r="A217" s="1">
        <v>214</v>
      </c>
      <c r="B217" s="1" t="s">
        <v>1298</v>
      </c>
      <c r="C217" s="1" t="s">
        <v>1299</v>
      </c>
      <c r="D217" s="1" t="s">
        <v>54</v>
      </c>
      <c r="E217" s="1" t="s">
        <v>564</v>
      </c>
      <c r="F217" s="1" t="s">
        <v>739</v>
      </c>
      <c r="G217" s="1" t="s">
        <v>740</v>
      </c>
      <c r="H217" s="1" t="s">
        <v>741</v>
      </c>
      <c r="I217" s="1" t="s">
        <v>1851</v>
      </c>
      <c r="J217" s="1" t="s">
        <v>522</v>
      </c>
      <c r="K217" s="1">
        <v>20</v>
      </c>
      <c r="L217" s="1">
        <v>18</v>
      </c>
      <c r="M217" s="1">
        <v>18</v>
      </c>
      <c r="N217" s="1">
        <v>0</v>
      </c>
      <c r="O217" s="1">
        <v>18</v>
      </c>
      <c r="P217" s="1">
        <v>10</v>
      </c>
      <c r="Q217" s="1">
        <v>0</v>
      </c>
      <c r="R217" s="1">
        <v>8</v>
      </c>
      <c r="S217" s="1">
        <v>0</v>
      </c>
      <c r="T217" s="1" t="s">
        <v>1301</v>
      </c>
      <c r="U217" s="1" t="s">
        <v>1302</v>
      </c>
      <c r="V217" s="1" t="s">
        <v>1303</v>
      </c>
      <c r="W217" s="1" t="s">
        <v>64</v>
      </c>
      <c r="X217" s="1" t="s">
        <v>59</v>
      </c>
      <c r="Y217" s="1" t="s">
        <v>59</v>
      </c>
      <c r="Z217" s="1" t="s">
        <v>1328</v>
      </c>
      <c r="AA217" s="1" t="s">
        <v>564</v>
      </c>
      <c r="AB217" s="1" t="s">
        <v>192</v>
      </c>
      <c r="AC217" s="1" t="s">
        <v>522</v>
      </c>
      <c r="AD217" s="1" t="s">
        <v>59</v>
      </c>
      <c r="AE217" s="1" t="s">
        <v>1318</v>
      </c>
      <c r="AF217" s="1" t="s">
        <v>1386</v>
      </c>
      <c r="AG217" s="1" t="s">
        <v>1424</v>
      </c>
      <c r="AH217" s="1" t="s">
        <v>1453</v>
      </c>
      <c r="AI217" s="1" t="s">
        <v>1762</v>
      </c>
      <c r="AJ217" s="1" t="s">
        <v>64</v>
      </c>
      <c r="AK217" s="1" t="s">
        <v>59</v>
      </c>
      <c r="AL217" s="1" t="s">
        <v>1466</v>
      </c>
      <c r="AM217" s="1" t="s">
        <v>1309</v>
      </c>
      <c r="AN217" s="1" t="s">
        <v>1852</v>
      </c>
      <c r="AO217" s="1" t="s">
        <v>1333</v>
      </c>
      <c r="AP217" s="1" t="s">
        <v>1312</v>
      </c>
      <c r="AQ217" s="1" t="s">
        <v>1382</v>
      </c>
      <c r="AR217" s="1" t="s">
        <v>1852</v>
      </c>
      <c r="AS217" s="1" t="s">
        <v>1852</v>
      </c>
      <c r="AT217" s="1" t="s">
        <v>1301</v>
      </c>
      <c r="AU217" s="1" t="s">
        <v>1852</v>
      </c>
      <c r="AV217" s="1" t="s">
        <v>1667</v>
      </c>
      <c r="AW217" s="1" t="s">
        <v>1301</v>
      </c>
      <c r="AX217" s="1" t="s">
        <v>1397</v>
      </c>
      <c r="AY217" s="1" t="s">
        <v>1301</v>
      </c>
      <c r="AZ217" s="1" t="s">
        <v>1301</v>
      </c>
      <c r="BA217" s="1" t="s">
        <v>1301</v>
      </c>
      <c r="BB217" s="1" t="s">
        <v>1301</v>
      </c>
      <c r="BC217" s="1" t="s">
        <v>64</v>
      </c>
      <c r="BD217" s="1" t="s">
        <v>1719</v>
      </c>
      <c r="BE217" s="1" t="s">
        <v>1445</v>
      </c>
      <c r="BF217" s="1" t="s">
        <v>775</v>
      </c>
      <c r="BG217" s="1"/>
    </row>
    <row r="218" spans="1:59">
      <c r="A218" s="1">
        <v>215</v>
      </c>
      <c r="B218" s="1" t="s">
        <v>1298</v>
      </c>
      <c r="C218" s="1" t="s">
        <v>1299</v>
      </c>
      <c r="D218" s="1" t="s">
        <v>54</v>
      </c>
      <c r="E218" s="1" t="s">
        <v>564</v>
      </c>
      <c r="F218" s="1" t="s">
        <v>739</v>
      </c>
      <c r="G218" s="1" t="s">
        <v>740</v>
      </c>
      <c r="H218" s="1" t="s">
        <v>741</v>
      </c>
      <c r="I218" s="1" t="s">
        <v>1853</v>
      </c>
      <c r="J218" s="1" t="s">
        <v>681</v>
      </c>
      <c r="K218" s="1">
        <v>10</v>
      </c>
      <c r="L218" s="1">
        <v>10</v>
      </c>
      <c r="M218" s="1">
        <v>10</v>
      </c>
      <c r="N218" s="1">
        <v>0</v>
      </c>
      <c r="O218" s="1">
        <v>10</v>
      </c>
      <c r="P218" s="1">
        <v>10</v>
      </c>
      <c r="Q218" s="1">
        <v>0</v>
      </c>
      <c r="R218" s="1">
        <v>0</v>
      </c>
      <c r="S218" s="1">
        <v>0</v>
      </c>
      <c r="T218" s="1" t="s">
        <v>1301</v>
      </c>
      <c r="U218" s="1" t="s">
        <v>1302</v>
      </c>
      <c r="V218" s="1" t="s">
        <v>1303</v>
      </c>
      <c r="W218" s="1" t="s">
        <v>64</v>
      </c>
      <c r="X218" s="1" t="s">
        <v>59</v>
      </c>
      <c r="Y218" s="1" t="s">
        <v>59</v>
      </c>
      <c r="Z218" s="1" t="s">
        <v>1328</v>
      </c>
      <c r="AA218" s="1" t="s">
        <v>64</v>
      </c>
      <c r="AB218" s="1" t="s">
        <v>192</v>
      </c>
      <c r="AC218" s="1" t="s">
        <v>681</v>
      </c>
      <c r="AD218" s="1" t="s">
        <v>59</v>
      </c>
      <c r="AE218" s="1" t="s">
        <v>1318</v>
      </c>
      <c r="AF218" s="1" t="s">
        <v>1386</v>
      </c>
      <c r="AG218" s="1" t="s">
        <v>1659</v>
      </c>
      <c r="AH218" s="1" t="s">
        <v>1494</v>
      </c>
      <c r="AI218" s="1" t="s">
        <v>564</v>
      </c>
      <c r="AJ218" s="1" t="s">
        <v>64</v>
      </c>
      <c r="AK218" s="1" t="s">
        <v>59</v>
      </c>
      <c r="AL218" s="1" t="s">
        <v>1652</v>
      </c>
      <c r="AM218" s="1" t="s">
        <v>1309</v>
      </c>
      <c r="AN218" s="1" t="s">
        <v>1667</v>
      </c>
      <c r="AO218" s="1" t="s">
        <v>1466</v>
      </c>
      <c r="AP218" s="1" t="s">
        <v>1312</v>
      </c>
      <c r="AQ218" s="1" t="s">
        <v>1440</v>
      </c>
      <c r="AR218" s="1" t="s">
        <v>1667</v>
      </c>
      <c r="AS218" s="1" t="s">
        <v>1667</v>
      </c>
      <c r="AT218" s="1" t="s">
        <v>1301</v>
      </c>
      <c r="AU218" s="1" t="s">
        <v>1667</v>
      </c>
      <c r="AV218" s="1" t="s">
        <v>1667</v>
      </c>
      <c r="AW218" s="1" t="s">
        <v>1301</v>
      </c>
      <c r="AX218" s="1" t="s">
        <v>1301</v>
      </c>
      <c r="AY218" s="1" t="s">
        <v>1301</v>
      </c>
      <c r="AZ218" s="1" t="s">
        <v>1301</v>
      </c>
      <c r="BA218" s="1" t="s">
        <v>1301</v>
      </c>
      <c r="BB218" s="1" t="s">
        <v>1301</v>
      </c>
      <c r="BC218" s="1" t="s">
        <v>64</v>
      </c>
      <c r="BD218" s="1" t="s">
        <v>1410</v>
      </c>
      <c r="BE218" s="1" t="s">
        <v>1445</v>
      </c>
      <c r="BF218" s="1" t="s">
        <v>777</v>
      </c>
      <c r="BG218" s="1"/>
    </row>
    <row r="219" spans="1:59">
      <c r="A219" s="1">
        <v>216</v>
      </c>
      <c r="B219" s="1" t="s">
        <v>1298</v>
      </c>
      <c r="C219" s="1" t="s">
        <v>1299</v>
      </c>
      <c r="D219" s="1" t="s">
        <v>54</v>
      </c>
      <c r="E219" s="1" t="s">
        <v>564</v>
      </c>
      <c r="F219" s="1" t="s">
        <v>739</v>
      </c>
      <c r="G219" s="1" t="s">
        <v>740</v>
      </c>
      <c r="H219" s="1" t="s">
        <v>741</v>
      </c>
      <c r="I219" s="1" t="s">
        <v>1854</v>
      </c>
      <c r="J219" s="1" t="s">
        <v>781</v>
      </c>
      <c r="K219" s="1">
        <v>40</v>
      </c>
      <c r="L219" s="1">
        <v>40</v>
      </c>
      <c r="M219" s="1">
        <v>40</v>
      </c>
      <c r="N219" s="1">
        <v>0</v>
      </c>
      <c r="O219" s="1">
        <v>40</v>
      </c>
      <c r="P219" s="1">
        <v>40</v>
      </c>
      <c r="Q219" s="1">
        <v>0</v>
      </c>
      <c r="R219" s="1">
        <v>0</v>
      </c>
      <c r="S219" s="1">
        <v>0</v>
      </c>
      <c r="T219" s="1" t="s">
        <v>1301</v>
      </c>
      <c r="U219" s="1" t="s">
        <v>1302</v>
      </c>
      <c r="V219" s="1" t="s">
        <v>1303</v>
      </c>
      <c r="W219" s="1" t="s">
        <v>64</v>
      </c>
      <c r="X219" s="1" t="s">
        <v>59</v>
      </c>
      <c r="Y219" s="1" t="s">
        <v>59</v>
      </c>
      <c r="Z219" s="1" t="s">
        <v>1412</v>
      </c>
      <c r="AA219" s="1" t="s">
        <v>564</v>
      </c>
      <c r="AB219" s="1" t="s">
        <v>192</v>
      </c>
      <c r="AC219" s="1" t="s">
        <v>411</v>
      </c>
      <c r="AD219" s="1" t="s">
        <v>59</v>
      </c>
      <c r="AE219" s="1" t="s">
        <v>1305</v>
      </c>
      <c r="AF219" s="1" t="s">
        <v>57</v>
      </c>
      <c r="AG219" s="1" t="s">
        <v>1307</v>
      </c>
      <c r="AH219" s="1" t="s">
        <v>1350</v>
      </c>
      <c r="AI219" s="1" t="s">
        <v>564</v>
      </c>
      <c r="AJ219" s="1" t="s">
        <v>64</v>
      </c>
      <c r="AK219" s="1" t="s">
        <v>59</v>
      </c>
      <c r="AL219" s="1" t="s">
        <v>1466</v>
      </c>
      <c r="AM219" s="1" t="s">
        <v>1309</v>
      </c>
      <c r="AN219" s="1" t="s">
        <v>1454</v>
      </c>
      <c r="AO219" s="1" t="s">
        <v>1440</v>
      </c>
      <c r="AP219" s="1" t="s">
        <v>1312</v>
      </c>
      <c r="AQ219" s="1" t="s">
        <v>1333</v>
      </c>
      <c r="AR219" s="1" t="s">
        <v>1454</v>
      </c>
      <c r="AS219" s="1" t="s">
        <v>1454</v>
      </c>
      <c r="AT219" s="1" t="s">
        <v>1301</v>
      </c>
      <c r="AU219" s="1" t="s">
        <v>1454</v>
      </c>
      <c r="AV219" s="1" t="s">
        <v>1454</v>
      </c>
      <c r="AW219" s="1" t="s">
        <v>1301</v>
      </c>
      <c r="AX219" s="1" t="s">
        <v>1301</v>
      </c>
      <c r="AY219" s="1" t="s">
        <v>1301</v>
      </c>
      <c r="AZ219" s="1" t="s">
        <v>1301</v>
      </c>
      <c r="BA219" s="1" t="s">
        <v>1301</v>
      </c>
      <c r="BB219" s="1" t="s">
        <v>1301</v>
      </c>
      <c r="BC219" s="1" t="s">
        <v>64</v>
      </c>
      <c r="BD219" s="1" t="s">
        <v>1855</v>
      </c>
      <c r="BE219" s="1" t="s">
        <v>1445</v>
      </c>
      <c r="BF219" s="1" t="s">
        <v>779</v>
      </c>
      <c r="BG219" s="1"/>
    </row>
    <row r="220" spans="1:59">
      <c r="A220" s="1">
        <v>217</v>
      </c>
      <c r="B220" s="1" t="s">
        <v>1298</v>
      </c>
      <c r="C220" s="1" t="s">
        <v>1299</v>
      </c>
      <c r="D220" s="1" t="s">
        <v>54</v>
      </c>
      <c r="E220" s="1" t="s">
        <v>564</v>
      </c>
      <c r="F220" s="1" t="s">
        <v>739</v>
      </c>
      <c r="G220" s="1" t="s">
        <v>740</v>
      </c>
      <c r="H220" s="1" t="s">
        <v>741</v>
      </c>
      <c r="I220" s="1" t="s">
        <v>1856</v>
      </c>
      <c r="J220" s="1" t="s">
        <v>784</v>
      </c>
      <c r="K220" s="1">
        <v>50</v>
      </c>
      <c r="L220" s="1">
        <v>40</v>
      </c>
      <c r="M220" s="1">
        <v>40</v>
      </c>
      <c r="N220" s="1">
        <v>0</v>
      </c>
      <c r="O220" s="1">
        <v>40</v>
      </c>
      <c r="P220" s="1">
        <v>40</v>
      </c>
      <c r="Q220" s="1">
        <v>0</v>
      </c>
      <c r="R220" s="1">
        <v>0</v>
      </c>
      <c r="S220" s="1">
        <v>0</v>
      </c>
      <c r="T220" s="1" t="s">
        <v>1301</v>
      </c>
      <c r="U220" s="1" t="s">
        <v>1302</v>
      </c>
      <c r="V220" s="1" t="s">
        <v>1303</v>
      </c>
      <c r="W220" s="1" t="s">
        <v>64</v>
      </c>
      <c r="X220" s="1" t="s">
        <v>59</v>
      </c>
      <c r="Y220" s="1" t="s">
        <v>59</v>
      </c>
      <c r="Z220" s="1" t="s">
        <v>1328</v>
      </c>
      <c r="AA220" s="1" t="s">
        <v>564</v>
      </c>
      <c r="AB220" s="1" t="s">
        <v>192</v>
      </c>
      <c r="AC220" s="1" t="s">
        <v>785</v>
      </c>
      <c r="AD220" s="1" t="s">
        <v>59</v>
      </c>
      <c r="AE220" s="1" t="s">
        <v>1305</v>
      </c>
      <c r="AF220" s="1" t="s">
        <v>1345</v>
      </c>
      <c r="AG220" s="1" t="s">
        <v>1307</v>
      </c>
      <c r="AH220" s="1" t="s">
        <v>1321</v>
      </c>
      <c r="AI220" s="1" t="s">
        <v>564</v>
      </c>
      <c r="AJ220" s="1" t="s">
        <v>64</v>
      </c>
      <c r="AK220" s="1" t="s">
        <v>59</v>
      </c>
      <c r="AL220" s="1" t="s">
        <v>1466</v>
      </c>
      <c r="AM220" s="1" t="s">
        <v>1309</v>
      </c>
      <c r="AN220" s="1" t="s">
        <v>1454</v>
      </c>
      <c r="AO220" s="1" t="s">
        <v>1332</v>
      </c>
      <c r="AP220" s="1" t="s">
        <v>1312</v>
      </c>
      <c r="AQ220" s="1" t="s">
        <v>1333</v>
      </c>
      <c r="AR220" s="1" t="s">
        <v>1454</v>
      </c>
      <c r="AS220" s="1" t="s">
        <v>1454</v>
      </c>
      <c r="AT220" s="1" t="s">
        <v>1301</v>
      </c>
      <c r="AU220" s="1" t="s">
        <v>1454</v>
      </c>
      <c r="AV220" s="1" t="s">
        <v>1454</v>
      </c>
      <c r="AW220" s="1" t="s">
        <v>1301</v>
      </c>
      <c r="AX220" s="1" t="s">
        <v>1301</v>
      </c>
      <c r="AY220" s="1" t="s">
        <v>1301</v>
      </c>
      <c r="AZ220" s="1" t="s">
        <v>1301</v>
      </c>
      <c r="BA220" s="1" t="s">
        <v>1301</v>
      </c>
      <c r="BB220" s="1" t="s">
        <v>1301</v>
      </c>
      <c r="BC220" s="1" t="s">
        <v>64</v>
      </c>
      <c r="BD220" s="1" t="s">
        <v>1442</v>
      </c>
      <c r="BE220" s="1" t="s">
        <v>1445</v>
      </c>
      <c r="BF220" s="1" t="s">
        <v>782</v>
      </c>
      <c r="BG220" s="1"/>
    </row>
    <row r="221" spans="1:59">
      <c r="A221" s="1">
        <v>218</v>
      </c>
      <c r="B221" s="1" t="s">
        <v>1298</v>
      </c>
      <c r="C221" s="1" t="s">
        <v>1299</v>
      </c>
      <c r="D221" s="1" t="s">
        <v>54</v>
      </c>
      <c r="E221" s="1" t="s">
        <v>564</v>
      </c>
      <c r="F221" s="1" t="s">
        <v>739</v>
      </c>
      <c r="G221" s="1" t="s">
        <v>740</v>
      </c>
      <c r="H221" s="1" t="s">
        <v>741</v>
      </c>
      <c r="I221" s="1" t="s">
        <v>1857</v>
      </c>
      <c r="J221" s="1" t="s">
        <v>576</v>
      </c>
      <c r="K221" s="1">
        <v>15</v>
      </c>
      <c r="L221" s="1">
        <v>15</v>
      </c>
      <c r="M221" s="1">
        <v>15</v>
      </c>
      <c r="N221" s="1">
        <v>0</v>
      </c>
      <c r="O221" s="1">
        <v>15</v>
      </c>
      <c r="P221" s="1">
        <v>15</v>
      </c>
      <c r="Q221" s="1">
        <v>0</v>
      </c>
      <c r="R221" s="1">
        <v>0</v>
      </c>
      <c r="S221" s="1">
        <v>0</v>
      </c>
      <c r="T221" s="1" t="s">
        <v>1301</v>
      </c>
      <c r="U221" s="1" t="s">
        <v>1302</v>
      </c>
      <c r="V221" s="1" t="s">
        <v>1303</v>
      </c>
      <c r="W221" s="1" t="s">
        <v>64</v>
      </c>
      <c r="X221" s="1" t="s">
        <v>59</v>
      </c>
      <c r="Y221" s="1" t="s">
        <v>59</v>
      </c>
      <c r="Z221" s="1" t="s">
        <v>1328</v>
      </c>
      <c r="AA221" s="1" t="s">
        <v>564</v>
      </c>
      <c r="AB221" s="1" t="s">
        <v>192</v>
      </c>
      <c r="AC221" s="1" t="s">
        <v>681</v>
      </c>
      <c r="AD221" s="1" t="s">
        <v>59</v>
      </c>
      <c r="AE221" s="1" t="s">
        <v>1305</v>
      </c>
      <c r="AF221" s="1" t="s">
        <v>57</v>
      </c>
      <c r="AG221" s="1" t="s">
        <v>1307</v>
      </c>
      <c r="AH221" s="1" t="s">
        <v>1350</v>
      </c>
      <c r="AI221" s="1" t="s">
        <v>564</v>
      </c>
      <c r="AJ221" s="1" t="s">
        <v>64</v>
      </c>
      <c r="AK221" s="1" t="s">
        <v>59</v>
      </c>
      <c r="AL221" s="1" t="s">
        <v>1584</v>
      </c>
      <c r="AM221" s="1" t="s">
        <v>1309</v>
      </c>
      <c r="AN221" s="1" t="s">
        <v>1695</v>
      </c>
      <c r="AO221" s="1" t="s">
        <v>1333</v>
      </c>
      <c r="AP221" s="1" t="s">
        <v>1312</v>
      </c>
      <c r="AQ221" s="1" t="s">
        <v>1382</v>
      </c>
      <c r="AR221" s="1" t="s">
        <v>1695</v>
      </c>
      <c r="AS221" s="1" t="s">
        <v>1695</v>
      </c>
      <c r="AT221" s="1" t="s">
        <v>1301</v>
      </c>
      <c r="AU221" s="1" t="s">
        <v>1695</v>
      </c>
      <c r="AV221" s="1" t="s">
        <v>1695</v>
      </c>
      <c r="AW221" s="1" t="s">
        <v>1301</v>
      </c>
      <c r="AX221" s="1" t="s">
        <v>1301</v>
      </c>
      <c r="AY221" s="1" t="s">
        <v>1301</v>
      </c>
      <c r="AZ221" s="1" t="s">
        <v>1301</v>
      </c>
      <c r="BA221" s="1" t="s">
        <v>1301</v>
      </c>
      <c r="BB221" s="1" t="s">
        <v>1301</v>
      </c>
      <c r="BC221" s="1" t="s">
        <v>64</v>
      </c>
      <c r="BD221" s="1" t="s">
        <v>1410</v>
      </c>
      <c r="BE221" s="1" t="s">
        <v>1445</v>
      </c>
      <c r="BF221" s="1" t="s">
        <v>786</v>
      </c>
      <c r="BG221" s="1"/>
    </row>
    <row r="222" spans="1:59">
      <c r="A222" s="1">
        <v>219</v>
      </c>
      <c r="B222" s="1" t="s">
        <v>1298</v>
      </c>
      <c r="C222" s="1" t="s">
        <v>1299</v>
      </c>
      <c r="D222" s="1" t="s">
        <v>54</v>
      </c>
      <c r="E222" s="1" t="s">
        <v>564</v>
      </c>
      <c r="F222" s="1" t="s">
        <v>739</v>
      </c>
      <c r="G222" s="1" t="s">
        <v>740</v>
      </c>
      <c r="H222" s="1" t="s">
        <v>741</v>
      </c>
      <c r="I222" s="1" t="s">
        <v>1858</v>
      </c>
      <c r="J222" s="1" t="s">
        <v>790</v>
      </c>
      <c r="K222" s="1">
        <v>20</v>
      </c>
      <c r="L222" s="1">
        <v>20</v>
      </c>
      <c r="M222" s="1">
        <v>20</v>
      </c>
      <c r="N222" s="1">
        <v>0</v>
      </c>
      <c r="O222" s="1">
        <v>20</v>
      </c>
      <c r="P222" s="1">
        <v>0</v>
      </c>
      <c r="Q222" s="1">
        <v>10</v>
      </c>
      <c r="R222" s="1">
        <v>0</v>
      </c>
      <c r="S222" s="1">
        <v>10</v>
      </c>
      <c r="T222" s="1" t="s">
        <v>1301</v>
      </c>
      <c r="U222" s="1" t="s">
        <v>1302</v>
      </c>
      <c r="V222" s="1" t="s">
        <v>1303</v>
      </c>
      <c r="W222" s="1" t="s">
        <v>64</v>
      </c>
      <c r="X222" s="1" t="s">
        <v>59</v>
      </c>
      <c r="Y222" s="1" t="s">
        <v>59</v>
      </c>
      <c r="Z222" s="1" t="s">
        <v>1328</v>
      </c>
      <c r="AA222" s="1" t="s">
        <v>64</v>
      </c>
      <c r="AB222" s="1" t="s">
        <v>143</v>
      </c>
      <c r="AC222" s="1" t="s">
        <v>790</v>
      </c>
      <c r="AD222" s="1" t="s">
        <v>59</v>
      </c>
      <c r="AE222" s="1" t="s">
        <v>1305</v>
      </c>
      <c r="AF222" s="1" t="s">
        <v>57</v>
      </c>
      <c r="AG222" s="1" t="s">
        <v>1307</v>
      </c>
      <c r="AH222" s="1" t="s">
        <v>1859</v>
      </c>
      <c r="AI222" s="1" t="s">
        <v>564</v>
      </c>
      <c r="AJ222" s="1" t="s">
        <v>64</v>
      </c>
      <c r="AK222" s="1" t="s">
        <v>59</v>
      </c>
      <c r="AL222" s="1" t="s">
        <v>1466</v>
      </c>
      <c r="AM222" s="1" t="s">
        <v>1309</v>
      </c>
      <c r="AN222" s="1" t="s">
        <v>1384</v>
      </c>
      <c r="AO222" s="1" t="s">
        <v>1440</v>
      </c>
      <c r="AP222" s="1" t="s">
        <v>1312</v>
      </c>
      <c r="AQ222" s="1" t="s">
        <v>1382</v>
      </c>
      <c r="AR222" s="1" t="s">
        <v>1384</v>
      </c>
      <c r="AS222" s="1" t="s">
        <v>1384</v>
      </c>
      <c r="AT222" s="1" t="s">
        <v>1301</v>
      </c>
      <c r="AU222" s="1" t="s">
        <v>1384</v>
      </c>
      <c r="AV222" s="1" t="s">
        <v>1301</v>
      </c>
      <c r="AW222" s="1" t="s">
        <v>1667</v>
      </c>
      <c r="AX222" s="1" t="s">
        <v>1301</v>
      </c>
      <c r="AY222" s="1" t="s">
        <v>1667</v>
      </c>
      <c r="AZ222" s="1" t="s">
        <v>1301</v>
      </c>
      <c r="BA222" s="1" t="s">
        <v>1301</v>
      </c>
      <c r="BB222" s="1" t="s">
        <v>1301</v>
      </c>
      <c r="BC222" s="1" t="s">
        <v>64</v>
      </c>
      <c r="BD222" s="1" t="s">
        <v>1860</v>
      </c>
      <c r="BE222" s="1" t="s">
        <v>1445</v>
      </c>
      <c r="BF222" s="1" t="s">
        <v>788</v>
      </c>
      <c r="BG222" s="1"/>
    </row>
    <row r="223" spans="1:59">
      <c r="A223" s="1">
        <v>220</v>
      </c>
      <c r="B223" s="1" t="s">
        <v>1298</v>
      </c>
      <c r="C223" s="1" t="s">
        <v>1299</v>
      </c>
      <c r="D223" s="1" t="s">
        <v>54</v>
      </c>
      <c r="E223" s="1" t="s">
        <v>564</v>
      </c>
      <c r="F223" s="1" t="s">
        <v>739</v>
      </c>
      <c r="G223" s="1" t="s">
        <v>740</v>
      </c>
      <c r="H223" s="1" t="s">
        <v>741</v>
      </c>
      <c r="I223" s="1" t="s">
        <v>1861</v>
      </c>
      <c r="J223" s="1" t="s">
        <v>793</v>
      </c>
      <c r="K223" s="1">
        <v>20</v>
      </c>
      <c r="L223" s="1">
        <v>20</v>
      </c>
      <c r="M223" s="1">
        <v>20</v>
      </c>
      <c r="N223" s="1">
        <v>0</v>
      </c>
      <c r="O223" s="1">
        <v>20</v>
      </c>
      <c r="P223" s="1">
        <v>20</v>
      </c>
      <c r="Q223" s="1">
        <v>0</v>
      </c>
      <c r="R223" s="1">
        <v>0</v>
      </c>
      <c r="S223" s="1">
        <v>0</v>
      </c>
      <c r="T223" s="1" t="s">
        <v>1301</v>
      </c>
      <c r="U223" s="1" t="s">
        <v>1302</v>
      </c>
      <c r="V223" s="1" t="s">
        <v>1303</v>
      </c>
      <c r="W223" s="1" t="s">
        <v>64</v>
      </c>
      <c r="X223" s="1" t="s">
        <v>59</v>
      </c>
      <c r="Y223" s="1" t="s">
        <v>59</v>
      </c>
      <c r="Z223" s="1" t="s">
        <v>1328</v>
      </c>
      <c r="AA223" s="1" t="s">
        <v>64</v>
      </c>
      <c r="AB223" s="1" t="s">
        <v>192</v>
      </c>
      <c r="AC223" s="1" t="s">
        <v>794</v>
      </c>
      <c r="AD223" s="1" t="s">
        <v>59</v>
      </c>
      <c r="AE223" s="1" t="s">
        <v>1305</v>
      </c>
      <c r="AF223" s="1" t="s">
        <v>57</v>
      </c>
      <c r="AG223" s="1" t="s">
        <v>1307</v>
      </c>
      <c r="AH223" s="1" t="s">
        <v>1350</v>
      </c>
      <c r="AI223" s="1" t="s">
        <v>564</v>
      </c>
      <c r="AJ223" s="1" t="s">
        <v>64</v>
      </c>
      <c r="AK223" s="1" t="s">
        <v>59</v>
      </c>
      <c r="AL223" s="1" t="s">
        <v>1652</v>
      </c>
      <c r="AM223" s="1" t="s">
        <v>1309</v>
      </c>
      <c r="AN223" s="1" t="s">
        <v>1384</v>
      </c>
      <c r="AO223" s="1" t="s">
        <v>1584</v>
      </c>
      <c r="AP223" s="1" t="s">
        <v>1312</v>
      </c>
      <c r="AQ223" s="1" t="s">
        <v>1440</v>
      </c>
      <c r="AR223" s="1" t="s">
        <v>1384</v>
      </c>
      <c r="AS223" s="1" t="s">
        <v>1384</v>
      </c>
      <c r="AT223" s="1" t="s">
        <v>1301</v>
      </c>
      <c r="AU223" s="1" t="s">
        <v>1384</v>
      </c>
      <c r="AV223" s="1" t="s">
        <v>1384</v>
      </c>
      <c r="AW223" s="1" t="s">
        <v>1301</v>
      </c>
      <c r="AX223" s="1" t="s">
        <v>1301</v>
      </c>
      <c r="AY223" s="1" t="s">
        <v>1301</v>
      </c>
      <c r="AZ223" s="1" t="s">
        <v>1301</v>
      </c>
      <c r="BA223" s="1" t="s">
        <v>1301</v>
      </c>
      <c r="BB223" s="1" t="s">
        <v>1301</v>
      </c>
      <c r="BC223" s="1" t="s">
        <v>64</v>
      </c>
      <c r="BD223" s="1" t="s">
        <v>1775</v>
      </c>
      <c r="BE223" s="1" t="s">
        <v>1445</v>
      </c>
      <c r="BF223" s="1" t="s">
        <v>791</v>
      </c>
      <c r="BG223" s="1"/>
    </row>
    <row r="224" spans="1:59">
      <c r="A224" s="1">
        <v>221</v>
      </c>
      <c r="B224" s="1" t="s">
        <v>1298</v>
      </c>
      <c r="C224" s="1" t="s">
        <v>1299</v>
      </c>
      <c r="D224" s="1" t="s">
        <v>54</v>
      </c>
      <c r="E224" s="1" t="s">
        <v>564</v>
      </c>
      <c r="F224" s="1" t="s">
        <v>739</v>
      </c>
      <c r="G224" s="1" t="s">
        <v>740</v>
      </c>
      <c r="H224" s="1" t="s">
        <v>741</v>
      </c>
      <c r="I224" s="1" t="s">
        <v>1862</v>
      </c>
      <c r="J224" s="1" t="s">
        <v>380</v>
      </c>
      <c r="K224" s="1">
        <v>55</v>
      </c>
      <c r="L224" s="1">
        <v>55</v>
      </c>
      <c r="M224" s="1">
        <v>55</v>
      </c>
      <c r="N224" s="1">
        <v>0</v>
      </c>
      <c r="O224" s="1">
        <v>55</v>
      </c>
      <c r="P224" s="1">
        <v>0</v>
      </c>
      <c r="Q224" s="1">
        <v>55</v>
      </c>
      <c r="R224" s="1">
        <v>0</v>
      </c>
      <c r="S224" s="1">
        <v>0</v>
      </c>
      <c r="T224" s="1" t="s">
        <v>1301</v>
      </c>
      <c r="U224" s="1" t="s">
        <v>1302</v>
      </c>
      <c r="V224" s="1" t="s">
        <v>1303</v>
      </c>
      <c r="W224" s="1" t="s">
        <v>64</v>
      </c>
      <c r="X224" s="1" t="s">
        <v>59</v>
      </c>
      <c r="Y224" s="1" t="s">
        <v>59</v>
      </c>
      <c r="Z224" s="1" t="s">
        <v>1328</v>
      </c>
      <c r="AA224" s="1" t="s">
        <v>564</v>
      </c>
      <c r="AB224" s="1" t="s">
        <v>75</v>
      </c>
      <c r="AC224" s="1" t="s">
        <v>648</v>
      </c>
      <c r="AD224" s="1" t="s">
        <v>59</v>
      </c>
      <c r="AE224" s="1" t="s">
        <v>1305</v>
      </c>
      <c r="AF224" s="1" t="s">
        <v>57</v>
      </c>
      <c r="AG224" s="1" t="s">
        <v>1307</v>
      </c>
      <c r="AH224" s="1" t="s">
        <v>1350</v>
      </c>
      <c r="AI224" s="1" t="s">
        <v>564</v>
      </c>
      <c r="AJ224" s="1" t="s">
        <v>64</v>
      </c>
      <c r="AK224" s="1" t="s">
        <v>59</v>
      </c>
      <c r="AL224" s="1" t="s">
        <v>1423</v>
      </c>
      <c r="AM224" s="1" t="s">
        <v>1309</v>
      </c>
      <c r="AN224" s="1" t="s">
        <v>1550</v>
      </c>
      <c r="AO224" s="1" t="s">
        <v>1424</v>
      </c>
      <c r="AP224" s="1" t="s">
        <v>1312</v>
      </c>
      <c r="AQ224" s="1" t="s">
        <v>1633</v>
      </c>
      <c r="AR224" s="1" t="s">
        <v>1550</v>
      </c>
      <c r="AS224" s="1" t="s">
        <v>1550</v>
      </c>
      <c r="AT224" s="1" t="s">
        <v>1301</v>
      </c>
      <c r="AU224" s="1" t="s">
        <v>1550</v>
      </c>
      <c r="AV224" s="1" t="s">
        <v>1301</v>
      </c>
      <c r="AW224" s="1" t="s">
        <v>1550</v>
      </c>
      <c r="AX224" s="1" t="s">
        <v>1301</v>
      </c>
      <c r="AY224" s="1" t="s">
        <v>1301</v>
      </c>
      <c r="AZ224" s="1" t="s">
        <v>1301</v>
      </c>
      <c r="BA224" s="1" t="s">
        <v>1301</v>
      </c>
      <c r="BB224" s="1" t="s">
        <v>1301</v>
      </c>
      <c r="BC224" s="1" t="s">
        <v>64</v>
      </c>
      <c r="BD224" s="1" t="s">
        <v>1393</v>
      </c>
      <c r="BE224" s="1" t="s">
        <v>1445</v>
      </c>
      <c r="BF224" s="1" t="s">
        <v>795</v>
      </c>
      <c r="BG224" s="1"/>
    </row>
    <row r="225" spans="1:59">
      <c r="A225" s="1">
        <v>222</v>
      </c>
      <c r="B225" s="1" t="s">
        <v>1298</v>
      </c>
      <c r="C225" s="1" t="s">
        <v>1299</v>
      </c>
      <c r="D225" s="1" t="s">
        <v>54</v>
      </c>
      <c r="E225" s="1" t="s">
        <v>564</v>
      </c>
      <c r="F225" s="1" t="s">
        <v>739</v>
      </c>
      <c r="G225" s="1" t="s">
        <v>740</v>
      </c>
      <c r="H225" s="1" t="s">
        <v>741</v>
      </c>
      <c r="I225" s="1" t="s">
        <v>1863</v>
      </c>
      <c r="J225" s="1" t="s">
        <v>419</v>
      </c>
      <c r="K225" s="1">
        <v>20</v>
      </c>
      <c r="L225" s="1">
        <v>20</v>
      </c>
      <c r="M225" s="1">
        <v>20</v>
      </c>
      <c r="N225" s="1">
        <v>0</v>
      </c>
      <c r="O225" s="1">
        <v>20</v>
      </c>
      <c r="P225" s="1">
        <v>20</v>
      </c>
      <c r="Q225" s="1">
        <v>0</v>
      </c>
      <c r="R225" s="1">
        <v>0</v>
      </c>
      <c r="S225" s="1">
        <v>0</v>
      </c>
      <c r="T225" s="1" t="s">
        <v>1301</v>
      </c>
      <c r="U225" s="1" t="s">
        <v>1302</v>
      </c>
      <c r="V225" s="1" t="s">
        <v>1303</v>
      </c>
      <c r="W225" s="1" t="s">
        <v>64</v>
      </c>
      <c r="X225" s="1" t="s">
        <v>59</v>
      </c>
      <c r="Y225" s="1" t="s">
        <v>59</v>
      </c>
      <c r="Z225" s="1" t="s">
        <v>1328</v>
      </c>
      <c r="AA225" s="1" t="s">
        <v>64</v>
      </c>
      <c r="AB225" s="1" t="s">
        <v>192</v>
      </c>
      <c r="AC225" s="1" t="s">
        <v>419</v>
      </c>
      <c r="AD225" s="1" t="s">
        <v>59</v>
      </c>
      <c r="AE225" s="1" t="s">
        <v>1305</v>
      </c>
      <c r="AF225" s="1" t="s">
        <v>57</v>
      </c>
      <c r="AG225" s="1" t="s">
        <v>1307</v>
      </c>
      <c r="AH225" s="1" t="s">
        <v>1321</v>
      </c>
      <c r="AI225" s="1" t="s">
        <v>564</v>
      </c>
      <c r="AJ225" s="1" t="s">
        <v>64</v>
      </c>
      <c r="AK225" s="1" t="s">
        <v>59</v>
      </c>
      <c r="AL225" s="1" t="s">
        <v>1583</v>
      </c>
      <c r="AM225" s="1" t="s">
        <v>1309</v>
      </c>
      <c r="AN225" s="1" t="s">
        <v>1384</v>
      </c>
      <c r="AO225" s="1" t="s">
        <v>1440</v>
      </c>
      <c r="AP225" s="1" t="s">
        <v>1312</v>
      </c>
      <c r="AQ225" s="1" t="s">
        <v>1333</v>
      </c>
      <c r="AR225" s="1" t="s">
        <v>1384</v>
      </c>
      <c r="AS225" s="1" t="s">
        <v>1384</v>
      </c>
      <c r="AT225" s="1" t="s">
        <v>1301</v>
      </c>
      <c r="AU225" s="1" t="s">
        <v>1384</v>
      </c>
      <c r="AV225" s="1" t="s">
        <v>1384</v>
      </c>
      <c r="AW225" s="1" t="s">
        <v>1301</v>
      </c>
      <c r="AX225" s="1" t="s">
        <v>1301</v>
      </c>
      <c r="AY225" s="1" t="s">
        <v>1301</v>
      </c>
      <c r="AZ225" s="1" t="s">
        <v>1301</v>
      </c>
      <c r="BA225" s="1" t="s">
        <v>1301</v>
      </c>
      <c r="BB225" s="1" t="s">
        <v>1301</v>
      </c>
      <c r="BC225" s="1" t="s">
        <v>64</v>
      </c>
      <c r="BD225" s="1" t="s">
        <v>1628</v>
      </c>
      <c r="BE225" s="1" t="s">
        <v>1445</v>
      </c>
      <c r="BF225" s="1" t="s">
        <v>797</v>
      </c>
      <c r="BG225" s="1"/>
    </row>
    <row r="226" spans="1:59">
      <c r="A226" s="1">
        <v>223</v>
      </c>
      <c r="B226" s="1" t="s">
        <v>1298</v>
      </c>
      <c r="C226" s="1" t="s">
        <v>1299</v>
      </c>
      <c r="D226" s="1" t="s">
        <v>54</v>
      </c>
      <c r="E226" s="1" t="s">
        <v>564</v>
      </c>
      <c r="F226" s="1" t="s">
        <v>739</v>
      </c>
      <c r="G226" s="1" t="s">
        <v>740</v>
      </c>
      <c r="H226" s="1" t="s">
        <v>741</v>
      </c>
      <c r="I226" s="1" t="s">
        <v>1864</v>
      </c>
      <c r="J226" s="1" t="s">
        <v>310</v>
      </c>
      <c r="K226" s="1">
        <v>25</v>
      </c>
      <c r="L226" s="1">
        <v>23</v>
      </c>
      <c r="M226" s="1">
        <v>23</v>
      </c>
      <c r="N226" s="1">
        <v>0</v>
      </c>
      <c r="O226" s="1">
        <v>23</v>
      </c>
      <c r="P226" s="1">
        <v>0</v>
      </c>
      <c r="Q226" s="1">
        <v>8</v>
      </c>
      <c r="R226" s="1">
        <v>0</v>
      </c>
      <c r="S226" s="1">
        <v>15</v>
      </c>
      <c r="T226" s="1" t="s">
        <v>1301</v>
      </c>
      <c r="U226" s="1" t="s">
        <v>1302</v>
      </c>
      <c r="V226" s="1" t="s">
        <v>1303</v>
      </c>
      <c r="W226" s="1" t="s">
        <v>64</v>
      </c>
      <c r="X226" s="1" t="s">
        <v>59</v>
      </c>
      <c r="Y226" s="1" t="s">
        <v>59</v>
      </c>
      <c r="Z226" s="1" t="s">
        <v>1412</v>
      </c>
      <c r="AA226" s="1" t="s">
        <v>64</v>
      </c>
      <c r="AB226" s="1" t="s">
        <v>123</v>
      </c>
      <c r="AC226" s="1" t="s">
        <v>422</v>
      </c>
      <c r="AD226" s="1" t="s">
        <v>59</v>
      </c>
      <c r="AE226" s="1" t="s">
        <v>1305</v>
      </c>
      <c r="AF226" s="1" t="s">
        <v>57</v>
      </c>
      <c r="AG226" s="1" t="s">
        <v>1402</v>
      </c>
      <c r="AH226" s="1" t="s">
        <v>1865</v>
      </c>
      <c r="AI226" s="1" t="s">
        <v>564</v>
      </c>
      <c r="AJ226" s="1" t="s">
        <v>64</v>
      </c>
      <c r="AK226" s="1" t="s">
        <v>59</v>
      </c>
      <c r="AL226" s="1" t="s">
        <v>1478</v>
      </c>
      <c r="AM226" s="1" t="s">
        <v>1309</v>
      </c>
      <c r="AN226" s="1" t="s">
        <v>1866</v>
      </c>
      <c r="AO226" s="1" t="s">
        <v>1363</v>
      </c>
      <c r="AP226" s="1" t="s">
        <v>1312</v>
      </c>
      <c r="AQ226" s="1" t="s">
        <v>1373</v>
      </c>
      <c r="AR226" s="1" t="s">
        <v>1866</v>
      </c>
      <c r="AS226" s="1" t="s">
        <v>1866</v>
      </c>
      <c r="AT226" s="1" t="s">
        <v>1301</v>
      </c>
      <c r="AU226" s="1" t="s">
        <v>1866</v>
      </c>
      <c r="AV226" s="1" t="s">
        <v>1301</v>
      </c>
      <c r="AW226" s="1" t="s">
        <v>1397</v>
      </c>
      <c r="AX226" s="1" t="s">
        <v>1301</v>
      </c>
      <c r="AY226" s="1" t="s">
        <v>1695</v>
      </c>
      <c r="AZ226" s="1" t="s">
        <v>1301</v>
      </c>
      <c r="BA226" s="1" t="s">
        <v>1301</v>
      </c>
      <c r="BB226" s="1" t="s">
        <v>1301</v>
      </c>
      <c r="BC226" s="1" t="s">
        <v>64</v>
      </c>
      <c r="BD226" s="1" t="s">
        <v>1867</v>
      </c>
      <c r="BE226" s="1" t="s">
        <v>1445</v>
      </c>
      <c r="BF226" s="1" t="s">
        <v>799</v>
      </c>
      <c r="BG226" s="1"/>
    </row>
    <row r="227" spans="1:59">
      <c r="A227" s="1">
        <v>224</v>
      </c>
      <c r="B227" s="1" t="s">
        <v>1298</v>
      </c>
      <c r="C227" s="1" t="s">
        <v>1299</v>
      </c>
      <c r="D227" s="1" t="s">
        <v>54</v>
      </c>
      <c r="E227" s="1" t="s">
        <v>564</v>
      </c>
      <c r="F227" s="1" t="s">
        <v>739</v>
      </c>
      <c r="G227" s="1" t="s">
        <v>740</v>
      </c>
      <c r="H227" s="1" t="s">
        <v>741</v>
      </c>
      <c r="I227" s="1" t="s">
        <v>1868</v>
      </c>
      <c r="J227" s="1" t="s">
        <v>257</v>
      </c>
      <c r="K227" s="1">
        <v>30</v>
      </c>
      <c r="L227" s="1">
        <v>30</v>
      </c>
      <c r="M227" s="1">
        <v>30</v>
      </c>
      <c r="N227" s="1">
        <v>0</v>
      </c>
      <c r="O227" s="1">
        <v>30</v>
      </c>
      <c r="P227" s="1">
        <v>0</v>
      </c>
      <c r="Q227" s="1">
        <v>30</v>
      </c>
      <c r="R227" s="1">
        <v>0</v>
      </c>
      <c r="S227" s="1">
        <v>0</v>
      </c>
      <c r="T227" s="1" t="s">
        <v>1301</v>
      </c>
      <c r="U227" s="1" t="s">
        <v>1302</v>
      </c>
      <c r="V227" s="1" t="s">
        <v>1303</v>
      </c>
      <c r="W227" s="1" t="s">
        <v>64</v>
      </c>
      <c r="X227" s="1" t="s">
        <v>59</v>
      </c>
      <c r="Y227" s="1" t="s">
        <v>59</v>
      </c>
      <c r="Z227" s="1" t="s">
        <v>1328</v>
      </c>
      <c r="AA227" s="1" t="s">
        <v>64</v>
      </c>
      <c r="AB227" s="1" t="s">
        <v>123</v>
      </c>
      <c r="AC227" s="1" t="s">
        <v>389</v>
      </c>
      <c r="AD227" s="1" t="s">
        <v>59</v>
      </c>
      <c r="AE227" s="1" t="s">
        <v>1305</v>
      </c>
      <c r="AF227" s="1" t="s">
        <v>57</v>
      </c>
      <c r="AG227" s="1" t="s">
        <v>1307</v>
      </c>
      <c r="AH227" s="1" t="s">
        <v>1350</v>
      </c>
      <c r="AI227" s="1" t="s">
        <v>564</v>
      </c>
      <c r="AJ227" s="1" t="s">
        <v>64</v>
      </c>
      <c r="AK227" s="1" t="s">
        <v>59</v>
      </c>
      <c r="AL227" s="1" t="s">
        <v>1363</v>
      </c>
      <c r="AM227" s="1" t="s">
        <v>1309</v>
      </c>
      <c r="AN227" s="1" t="s">
        <v>1521</v>
      </c>
      <c r="AO227" s="1" t="s">
        <v>1373</v>
      </c>
      <c r="AP227" s="1" t="s">
        <v>1312</v>
      </c>
      <c r="AQ227" s="1" t="s">
        <v>1370</v>
      </c>
      <c r="AR227" s="1" t="s">
        <v>1521</v>
      </c>
      <c r="AS227" s="1" t="s">
        <v>1521</v>
      </c>
      <c r="AT227" s="1" t="s">
        <v>1301</v>
      </c>
      <c r="AU227" s="1" t="s">
        <v>1521</v>
      </c>
      <c r="AV227" s="1" t="s">
        <v>1301</v>
      </c>
      <c r="AW227" s="1" t="s">
        <v>1521</v>
      </c>
      <c r="AX227" s="1" t="s">
        <v>1301</v>
      </c>
      <c r="AY227" s="1" t="s">
        <v>1301</v>
      </c>
      <c r="AZ227" s="1" t="s">
        <v>1301</v>
      </c>
      <c r="BA227" s="1" t="s">
        <v>1301</v>
      </c>
      <c r="BB227" s="1" t="s">
        <v>1301</v>
      </c>
      <c r="BC227" s="1" t="s">
        <v>64</v>
      </c>
      <c r="BD227" s="1" t="s">
        <v>1869</v>
      </c>
      <c r="BE227" s="1" t="s">
        <v>1445</v>
      </c>
      <c r="BF227" s="1" t="s">
        <v>802</v>
      </c>
      <c r="BG227" s="1"/>
    </row>
    <row r="228" spans="1:59">
      <c r="A228" s="1">
        <v>225</v>
      </c>
      <c r="B228" s="1" t="s">
        <v>1298</v>
      </c>
      <c r="C228" s="1" t="s">
        <v>1299</v>
      </c>
      <c r="D228" s="1" t="s">
        <v>54</v>
      </c>
      <c r="E228" s="1" t="s">
        <v>564</v>
      </c>
      <c r="F228" s="1" t="s">
        <v>739</v>
      </c>
      <c r="G228" s="1" t="s">
        <v>740</v>
      </c>
      <c r="H228" s="1" t="s">
        <v>741</v>
      </c>
      <c r="I228" s="1" t="s">
        <v>1870</v>
      </c>
      <c r="J228" s="1" t="s">
        <v>806</v>
      </c>
      <c r="K228" s="1">
        <v>30</v>
      </c>
      <c r="L228" s="1">
        <v>30</v>
      </c>
      <c r="M228" s="1">
        <v>30</v>
      </c>
      <c r="N228" s="1">
        <v>0</v>
      </c>
      <c r="O228" s="1">
        <v>30</v>
      </c>
      <c r="P228" s="1">
        <v>0</v>
      </c>
      <c r="Q228" s="1">
        <v>20</v>
      </c>
      <c r="R228" s="1">
        <v>0</v>
      </c>
      <c r="S228" s="1">
        <v>10</v>
      </c>
      <c r="T228" s="1" t="s">
        <v>1301</v>
      </c>
      <c r="U228" s="1" t="s">
        <v>1302</v>
      </c>
      <c r="V228" s="1" t="s">
        <v>1303</v>
      </c>
      <c r="W228" s="1" t="s">
        <v>64</v>
      </c>
      <c r="X228" s="1" t="s">
        <v>59</v>
      </c>
      <c r="Y228" s="1" t="s">
        <v>59</v>
      </c>
      <c r="Z228" s="1" t="s">
        <v>1317</v>
      </c>
      <c r="AA228" s="1" t="s">
        <v>564</v>
      </c>
      <c r="AB228" s="1" t="s">
        <v>123</v>
      </c>
      <c r="AC228" s="1" t="s">
        <v>433</v>
      </c>
      <c r="AD228" s="1" t="s">
        <v>59</v>
      </c>
      <c r="AE228" s="1" t="s">
        <v>1305</v>
      </c>
      <c r="AF228" s="1" t="s">
        <v>57</v>
      </c>
      <c r="AG228" s="1" t="s">
        <v>1307</v>
      </c>
      <c r="AH228" s="1" t="s">
        <v>1306</v>
      </c>
      <c r="AI228" s="1" t="s">
        <v>564</v>
      </c>
      <c r="AJ228" s="1" t="s">
        <v>64</v>
      </c>
      <c r="AK228" s="1" t="s">
        <v>59</v>
      </c>
      <c r="AL228" s="1" t="s">
        <v>1459</v>
      </c>
      <c r="AM228" s="1" t="s">
        <v>1309</v>
      </c>
      <c r="AN228" s="1" t="s">
        <v>1384</v>
      </c>
      <c r="AO228" s="1" t="s">
        <v>1351</v>
      </c>
      <c r="AP228" s="1" t="s">
        <v>1312</v>
      </c>
      <c r="AQ228" s="1" t="s">
        <v>1373</v>
      </c>
      <c r="AR228" s="1" t="s">
        <v>1384</v>
      </c>
      <c r="AS228" s="1" t="s">
        <v>1384</v>
      </c>
      <c r="AT228" s="1" t="s">
        <v>1301</v>
      </c>
      <c r="AU228" s="1" t="s">
        <v>1384</v>
      </c>
      <c r="AV228" s="1" t="s">
        <v>1301</v>
      </c>
      <c r="AW228" s="1" t="s">
        <v>1384</v>
      </c>
      <c r="AX228" s="1" t="s">
        <v>1301</v>
      </c>
      <c r="AY228" s="1" t="s">
        <v>1301</v>
      </c>
      <c r="AZ228" s="1" t="s">
        <v>1301</v>
      </c>
      <c r="BA228" s="1" t="s">
        <v>1667</v>
      </c>
      <c r="BB228" s="1" t="s">
        <v>1667</v>
      </c>
      <c r="BC228" s="1" t="s">
        <v>64</v>
      </c>
      <c r="BD228" s="1" t="s">
        <v>1871</v>
      </c>
      <c r="BE228" s="1" t="s">
        <v>1445</v>
      </c>
      <c r="BF228" s="1" t="s">
        <v>804</v>
      </c>
      <c r="BG228" s="1"/>
    </row>
    <row r="229" spans="1:59">
      <c r="A229" s="1">
        <v>226</v>
      </c>
      <c r="B229" s="1" t="s">
        <v>1298</v>
      </c>
      <c r="C229" s="1" t="s">
        <v>1299</v>
      </c>
      <c r="D229" s="1" t="s">
        <v>54</v>
      </c>
      <c r="E229" s="1" t="s">
        <v>564</v>
      </c>
      <c r="F229" s="1" t="s">
        <v>739</v>
      </c>
      <c r="G229" s="1" t="s">
        <v>740</v>
      </c>
      <c r="H229" s="1" t="s">
        <v>741</v>
      </c>
      <c r="I229" s="1" t="s">
        <v>1872</v>
      </c>
      <c r="J229" s="1" t="s">
        <v>491</v>
      </c>
      <c r="K229" s="1">
        <v>25</v>
      </c>
      <c r="L229" s="1">
        <v>25</v>
      </c>
      <c r="M229" s="1">
        <v>25</v>
      </c>
      <c r="N229" s="1">
        <v>0</v>
      </c>
      <c r="O229" s="1">
        <v>25</v>
      </c>
      <c r="P229" s="1">
        <v>0</v>
      </c>
      <c r="Q229" s="1">
        <v>20</v>
      </c>
      <c r="R229" s="1">
        <v>0</v>
      </c>
      <c r="S229" s="1">
        <v>5</v>
      </c>
      <c r="T229" s="1" t="s">
        <v>1301</v>
      </c>
      <c r="U229" s="1" t="s">
        <v>1302</v>
      </c>
      <c r="V229" s="1" t="s">
        <v>1303</v>
      </c>
      <c r="W229" s="1" t="s">
        <v>64</v>
      </c>
      <c r="X229" s="1" t="s">
        <v>59</v>
      </c>
      <c r="Y229" s="1" t="s">
        <v>59</v>
      </c>
      <c r="Z229" s="1" t="s">
        <v>1328</v>
      </c>
      <c r="AA229" s="1" t="s">
        <v>564</v>
      </c>
      <c r="AB229" s="1" t="s">
        <v>123</v>
      </c>
      <c r="AC229" s="1" t="s">
        <v>433</v>
      </c>
      <c r="AD229" s="1" t="s">
        <v>59</v>
      </c>
      <c r="AE229" s="1" t="s">
        <v>1305</v>
      </c>
      <c r="AF229" s="1" t="s">
        <v>57</v>
      </c>
      <c r="AG229" s="1" t="s">
        <v>1380</v>
      </c>
      <c r="AH229" s="1" t="s">
        <v>1350</v>
      </c>
      <c r="AI229" s="1" t="s">
        <v>1301</v>
      </c>
      <c r="AJ229" s="1" t="s">
        <v>64</v>
      </c>
      <c r="AK229" s="1" t="s">
        <v>59</v>
      </c>
      <c r="AL229" s="1" t="s">
        <v>1459</v>
      </c>
      <c r="AM229" s="1" t="s">
        <v>1309</v>
      </c>
      <c r="AN229" s="1" t="s">
        <v>1384</v>
      </c>
      <c r="AO229" s="1" t="s">
        <v>1373</v>
      </c>
      <c r="AP229" s="1" t="s">
        <v>1312</v>
      </c>
      <c r="AQ229" s="1" t="s">
        <v>1352</v>
      </c>
      <c r="AR229" s="1" t="s">
        <v>1384</v>
      </c>
      <c r="AS229" s="1" t="s">
        <v>1384</v>
      </c>
      <c r="AT229" s="1" t="s">
        <v>1301</v>
      </c>
      <c r="AU229" s="1" t="s">
        <v>1384</v>
      </c>
      <c r="AV229" s="1" t="s">
        <v>1301</v>
      </c>
      <c r="AW229" s="1" t="s">
        <v>1384</v>
      </c>
      <c r="AX229" s="1" t="s">
        <v>1301</v>
      </c>
      <c r="AY229" s="1" t="s">
        <v>1301</v>
      </c>
      <c r="AZ229" s="1" t="s">
        <v>1301</v>
      </c>
      <c r="BA229" s="1" t="s">
        <v>1485</v>
      </c>
      <c r="BB229" s="1" t="s">
        <v>1485</v>
      </c>
      <c r="BC229" s="1" t="s">
        <v>64</v>
      </c>
      <c r="BD229" s="1" t="s">
        <v>1871</v>
      </c>
      <c r="BE229" s="1" t="s">
        <v>1445</v>
      </c>
      <c r="BF229" s="1" t="s">
        <v>807</v>
      </c>
      <c r="BG229" s="1"/>
    </row>
    <row r="230" spans="1:59">
      <c r="A230" s="1">
        <v>227</v>
      </c>
      <c r="B230" s="1" t="s">
        <v>1298</v>
      </c>
      <c r="C230" s="1" t="s">
        <v>1299</v>
      </c>
      <c r="D230" s="1" t="s">
        <v>54</v>
      </c>
      <c r="E230" s="1" t="s">
        <v>564</v>
      </c>
      <c r="F230" s="1" t="s">
        <v>739</v>
      </c>
      <c r="G230" s="1" t="s">
        <v>740</v>
      </c>
      <c r="H230" s="1" t="s">
        <v>741</v>
      </c>
      <c r="I230" s="1" t="s">
        <v>1873</v>
      </c>
      <c r="J230" s="1" t="s">
        <v>294</v>
      </c>
      <c r="K230" s="1">
        <v>30</v>
      </c>
      <c r="L230" s="1">
        <v>30</v>
      </c>
      <c r="M230" s="1">
        <v>30</v>
      </c>
      <c r="N230" s="1">
        <v>0</v>
      </c>
      <c r="O230" s="1">
        <v>30</v>
      </c>
      <c r="P230" s="1">
        <v>0</v>
      </c>
      <c r="Q230" s="1">
        <v>30</v>
      </c>
      <c r="R230" s="1">
        <v>0</v>
      </c>
      <c r="S230" s="1">
        <v>0</v>
      </c>
      <c r="T230" s="1" t="s">
        <v>1301</v>
      </c>
      <c r="U230" s="1" t="s">
        <v>1302</v>
      </c>
      <c r="V230" s="1" t="s">
        <v>1303</v>
      </c>
      <c r="W230" s="1" t="s">
        <v>64</v>
      </c>
      <c r="X230" s="1" t="s">
        <v>59</v>
      </c>
      <c r="Y230" s="1" t="s">
        <v>59</v>
      </c>
      <c r="Z230" s="1" t="s">
        <v>1412</v>
      </c>
      <c r="AA230" s="1" t="s">
        <v>564</v>
      </c>
      <c r="AB230" s="1" t="s">
        <v>258</v>
      </c>
      <c r="AC230" s="1" t="s">
        <v>811</v>
      </c>
      <c r="AD230" s="1" t="s">
        <v>59</v>
      </c>
      <c r="AE230" s="1" t="s">
        <v>1305</v>
      </c>
      <c r="AF230" s="1" t="s">
        <v>57</v>
      </c>
      <c r="AG230" s="1" t="s">
        <v>1307</v>
      </c>
      <c r="AH230" s="1" t="s">
        <v>1321</v>
      </c>
      <c r="AI230" s="1" t="s">
        <v>564</v>
      </c>
      <c r="AJ230" s="1" t="s">
        <v>64</v>
      </c>
      <c r="AK230" s="1" t="s">
        <v>59</v>
      </c>
      <c r="AL230" s="1" t="s">
        <v>1336</v>
      </c>
      <c r="AM230" s="1" t="s">
        <v>1309</v>
      </c>
      <c r="AN230" s="1" t="s">
        <v>1521</v>
      </c>
      <c r="AO230" s="1" t="s">
        <v>1423</v>
      </c>
      <c r="AP230" s="1" t="s">
        <v>1312</v>
      </c>
      <c r="AQ230" s="1" t="s">
        <v>1633</v>
      </c>
      <c r="AR230" s="1" t="s">
        <v>1521</v>
      </c>
      <c r="AS230" s="1" t="s">
        <v>1521</v>
      </c>
      <c r="AT230" s="1" t="s">
        <v>1301</v>
      </c>
      <c r="AU230" s="1" t="s">
        <v>1521</v>
      </c>
      <c r="AV230" s="1" t="s">
        <v>1301</v>
      </c>
      <c r="AW230" s="1" t="s">
        <v>1521</v>
      </c>
      <c r="AX230" s="1" t="s">
        <v>1301</v>
      </c>
      <c r="AY230" s="1" t="s">
        <v>1301</v>
      </c>
      <c r="AZ230" s="1" t="s">
        <v>1301</v>
      </c>
      <c r="BA230" s="1" t="s">
        <v>1301</v>
      </c>
      <c r="BB230" s="1" t="s">
        <v>1301</v>
      </c>
      <c r="BC230" s="1" t="s">
        <v>64</v>
      </c>
      <c r="BD230" s="1" t="s">
        <v>1874</v>
      </c>
      <c r="BE230" s="1" t="s">
        <v>1445</v>
      </c>
      <c r="BF230" s="1" t="s">
        <v>809</v>
      </c>
      <c r="BG230" s="1"/>
    </row>
    <row r="231" spans="1:59">
      <c r="A231" s="1">
        <v>228</v>
      </c>
      <c r="B231" s="1" t="s">
        <v>1298</v>
      </c>
      <c r="C231" s="1" t="s">
        <v>1299</v>
      </c>
      <c r="D231" s="1" t="s">
        <v>54</v>
      </c>
      <c r="E231" s="1" t="s">
        <v>564</v>
      </c>
      <c r="F231" s="1" t="s">
        <v>739</v>
      </c>
      <c r="G231" s="1" t="s">
        <v>740</v>
      </c>
      <c r="H231" s="1" t="s">
        <v>741</v>
      </c>
      <c r="I231" s="1" t="s">
        <v>1875</v>
      </c>
      <c r="J231" s="1" t="s">
        <v>252</v>
      </c>
      <c r="K231" s="1">
        <v>10</v>
      </c>
      <c r="L231" s="1">
        <v>10</v>
      </c>
      <c r="M231" s="1">
        <v>10</v>
      </c>
      <c r="N231" s="1">
        <v>0</v>
      </c>
      <c r="O231" s="1">
        <v>10</v>
      </c>
      <c r="P231" s="1">
        <v>0</v>
      </c>
      <c r="Q231" s="1">
        <v>10</v>
      </c>
      <c r="R231" s="1">
        <v>0</v>
      </c>
      <c r="S231" s="1">
        <v>0</v>
      </c>
      <c r="T231" s="1" t="s">
        <v>1301</v>
      </c>
      <c r="U231" s="1" t="s">
        <v>1302</v>
      </c>
      <c r="V231" s="1" t="s">
        <v>1303</v>
      </c>
      <c r="W231" s="1" t="s">
        <v>64</v>
      </c>
      <c r="X231" s="1" t="s">
        <v>59</v>
      </c>
      <c r="Y231" s="1" t="s">
        <v>59</v>
      </c>
      <c r="Z231" s="1" t="s">
        <v>1412</v>
      </c>
      <c r="AA231" s="1" t="s">
        <v>64</v>
      </c>
      <c r="AB231" s="1" t="s">
        <v>258</v>
      </c>
      <c r="AC231" s="1" t="s">
        <v>811</v>
      </c>
      <c r="AD231" s="1" t="s">
        <v>59</v>
      </c>
      <c r="AE231" s="1" t="s">
        <v>1318</v>
      </c>
      <c r="AF231" s="1" t="s">
        <v>1430</v>
      </c>
      <c r="AG231" s="1" t="s">
        <v>1558</v>
      </c>
      <c r="AH231" s="1" t="s">
        <v>1331</v>
      </c>
      <c r="AI231" s="1" t="s">
        <v>564</v>
      </c>
      <c r="AJ231" s="1" t="s">
        <v>64</v>
      </c>
      <c r="AK231" s="1" t="s">
        <v>59</v>
      </c>
      <c r="AL231" s="1" t="s">
        <v>1755</v>
      </c>
      <c r="AM231" s="1" t="s">
        <v>1309</v>
      </c>
      <c r="AN231" s="1" t="s">
        <v>1667</v>
      </c>
      <c r="AO231" s="1" t="s">
        <v>1749</v>
      </c>
      <c r="AP231" s="1" t="s">
        <v>1312</v>
      </c>
      <c r="AQ231" s="1" t="s">
        <v>1633</v>
      </c>
      <c r="AR231" s="1" t="s">
        <v>1667</v>
      </c>
      <c r="AS231" s="1" t="s">
        <v>1667</v>
      </c>
      <c r="AT231" s="1" t="s">
        <v>1301</v>
      </c>
      <c r="AU231" s="1" t="s">
        <v>1667</v>
      </c>
      <c r="AV231" s="1" t="s">
        <v>1301</v>
      </c>
      <c r="AW231" s="1" t="s">
        <v>1667</v>
      </c>
      <c r="AX231" s="1" t="s">
        <v>1301</v>
      </c>
      <c r="AY231" s="1" t="s">
        <v>1301</v>
      </c>
      <c r="AZ231" s="1" t="s">
        <v>1301</v>
      </c>
      <c r="BA231" s="1" t="s">
        <v>1301</v>
      </c>
      <c r="BB231" s="1" t="s">
        <v>1301</v>
      </c>
      <c r="BC231" s="1" t="s">
        <v>64</v>
      </c>
      <c r="BD231" s="1" t="s">
        <v>1874</v>
      </c>
      <c r="BE231" s="1" t="s">
        <v>1445</v>
      </c>
      <c r="BF231" s="1" t="s">
        <v>812</v>
      </c>
      <c r="BG231" s="1"/>
    </row>
    <row r="232" spans="1:59">
      <c r="A232" s="1">
        <v>229</v>
      </c>
      <c r="B232" s="1" t="s">
        <v>1298</v>
      </c>
      <c r="C232" s="1" t="s">
        <v>1299</v>
      </c>
      <c r="D232" s="1" t="s">
        <v>54</v>
      </c>
      <c r="E232" s="1" t="s">
        <v>564</v>
      </c>
      <c r="F232" s="1" t="s">
        <v>739</v>
      </c>
      <c r="G232" s="1" t="s">
        <v>740</v>
      </c>
      <c r="H232" s="1" t="s">
        <v>741</v>
      </c>
      <c r="I232" s="1" t="s">
        <v>1876</v>
      </c>
      <c r="J232" s="1" t="s">
        <v>811</v>
      </c>
      <c r="K232" s="1">
        <v>20</v>
      </c>
      <c r="L232" s="1">
        <v>20</v>
      </c>
      <c r="M232" s="1">
        <v>20</v>
      </c>
      <c r="N232" s="1">
        <v>0</v>
      </c>
      <c r="O232" s="1">
        <v>20</v>
      </c>
      <c r="P232" s="1">
        <v>0</v>
      </c>
      <c r="Q232" s="1">
        <v>0</v>
      </c>
      <c r="R232" s="1">
        <v>0</v>
      </c>
      <c r="S232" s="1">
        <v>20</v>
      </c>
      <c r="T232" s="1" t="s">
        <v>1301</v>
      </c>
      <c r="U232" s="1" t="s">
        <v>1302</v>
      </c>
      <c r="V232" s="1" t="s">
        <v>1303</v>
      </c>
      <c r="W232" s="1" t="s">
        <v>64</v>
      </c>
      <c r="X232" s="1" t="s">
        <v>64</v>
      </c>
      <c r="Y232" s="1" t="s">
        <v>59</v>
      </c>
      <c r="Z232" s="1" t="s">
        <v>1412</v>
      </c>
      <c r="AA232" s="1" t="s">
        <v>59</v>
      </c>
      <c r="AB232" s="1" t="s">
        <v>123</v>
      </c>
      <c r="AC232" s="1" t="s">
        <v>266</v>
      </c>
      <c r="AD232" s="1" t="s">
        <v>59</v>
      </c>
      <c r="AE232" s="1" t="s">
        <v>1516</v>
      </c>
      <c r="AF232" s="1" t="s">
        <v>57</v>
      </c>
      <c r="AG232" s="1" t="s">
        <v>1380</v>
      </c>
      <c r="AH232" s="1" t="s">
        <v>1321</v>
      </c>
      <c r="AI232" s="1" t="s">
        <v>564</v>
      </c>
      <c r="AJ232" s="1" t="s">
        <v>64</v>
      </c>
      <c r="AK232" s="1" t="s">
        <v>59</v>
      </c>
      <c r="AL232" s="1" t="s">
        <v>1382</v>
      </c>
      <c r="AM232" s="1" t="s">
        <v>1309</v>
      </c>
      <c r="AN232" s="1" t="s">
        <v>1384</v>
      </c>
      <c r="AO232" s="1" t="s">
        <v>1383</v>
      </c>
      <c r="AP232" s="1" t="s">
        <v>1312</v>
      </c>
      <c r="AQ232" s="1" t="s">
        <v>1421</v>
      </c>
      <c r="AR232" s="1" t="s">
        <v>1384</v>
      </c>
      <c r="AS232" s="1" t="s">
        <v>1384</v>
      </c>
      <c r="AT232" s="1" t="s">
        <v>1301</v>
      </c>
      <c r="AU232" s="1" t="s">
        <v>1384</v>
      </c>
      <c r="AV232" s="1" t="s">
        <v>1301</v>
      </c>
      <c r="AW232" s="1" t="s">
        <v>1301</v>
      </c>
      <c r="AX232" s="1" t="s">
        <v>1301</v>
      </c>
      <c r="AY232" s="1" t="s">
        <v>1384</v>
      </c>
      <c r="AZ232" s="1" t="s">
        <v>1301</v>
      </c>
      <c r="BA232" s="1" t="s">
        <v>1301</v>
      </c>
      <c r="BB232" s="1" t="s">
        <v>1301</v>
      </c>
      <c r="BC232" s="1" t="s">
        <v>64</v>
      </c>
      <c r="BD232" s="1" t="s">
        <v>1877</v>
      </c>
      <c r="BE232" s="1" t="s">
        <v>1445</v>
      </c>
      <c r="BF232" s="1" t="s">
        <v>814</v>
      </c>
      <c r="BG232" s="1"/>
    </row>
    <row r="233" spans="1:59">
      <c r="A233" s="1">
        <v>230</v>
      </c>
      <c r="B233" s="1" t="s">
        <v>1298</v>
      </c>
      <c r="C233" s="1" t="s">
        <v>1299</v>
      </c>
      <c r="D233" s="1" t="s">
        <v>54</v>
      </c>
      <c r="E233" s="1" t="s">
        <v>564</v>
      </c>
      <c r="F233" s="1" t="s">
        <v>739</v>
      </c>
      <c r="G233" s="1" t="s">
        <v>740</v>
      </c>
      <c r="H233" s="1" t="s">
        <v>741</v>
      </c>
      <c r="I233" s="1" t="s">
        <v>1878</v>
      </c>
      <c r="J233" s="1" t="s">
        <v>430</v>
      </c>
      <c r="K233" s="1">
        <v>8</v>
      </c>
      <c r="L233" s="1">
        <v>8</v>
      </c>
      <c r="M233" s="1">
        <v>8</v>
      </c>
      <c r="N233" s="1">
        <v>0</v>
      </c>
      <c r="O233" s="1">
        <v>8</v>
      </c>
      <c r="P233" s="1">
        <v>0</v>
      </c>
      <c r="Q233" s="1">
        <v>0</v>
      </c>
      <c r="R233" s="1">
        <v>8</v>
      </c>
      <c r="S233" s="1">
        <v>0</v>
      </c>
      <c r="T233" s="1" t="s">
        <v>1301</v>
      </c>
      <c r="U233" s="1" t="s">
        <v>1302</v>
      </c>
      <c r="V233" s="1" t="s">
        <v>1303</v>
      </c>
      <c r="W233" s="1" t="s">
        <v>64</v>
      </c>
      <c r="X233" s="1" t="s">
        <v>59</v>
      </c>
      <c r="Y233" s="1" t="s">
        <v>59</v>
      </c>
      <c r="Z233" s="1" t="s">
        <v>1412</v>
      </c>
      <c r="AA233" s="1" t="s">
        <v>64</v>
      </c>
      <c r="AB233" s="1" t="s">
        <v>197</v>
      </c>
      <c r="AC233" s="1" t="s">
        <v>179</v>
      </c>
      <c r="AD233" s="1" t="s">
        <v>59</v>
      </c>
      <c r="AE233" s="1" t="s">
        <v>1318</v>
      </c>
      <c r="AF233" s="1" t="s">
        <v>1329</v>
      </c>
      <c r="AG233" s="1" t="s">
        <v>1320</v>
      </c>
      <c r="AH233" s="1" t="s">
        <v>1494</v>
      </c>
      <c r="AI233" s="1" t="s">
        <v>564</v>
      </c>
      <c r="AJ233" s="1" t="s">
        <v>64</v>
      </c>
      <c r="AK233" s="1" t="s">
        <v>59</v>
      </c>
      <c r="AL233" s="1" t="s">
        <v>1363</v>
      </c>
      <c r="AM233" s="1" t="s">
        <v>1309</v>
      </c>
      <c r="AN233" s="1" t="s">
        <v>1397</v>
      </c>
      <c r="AO233" s="1" t="s">
        <v>1352</v>
      </c>
      <c r="AP233" s="1" t="s">
        <v>1312</v>
      </c>
      <c r="AQ233" s="1" t="s">
        <v>1322</v>
      </c>
      <c r="AR233" s="1" t="s">
        <v>1397</v>
      </c>
      <c r="AS233" s="1" t="s">
        <v>1397</v>
      </c>
      <c r="AT233" s="1" t="s">
        <v>1301</v>
      </c>
      <c r="AU233" s="1" t="s">
        <v>1397</v>
      </c>
      <c r="AV233" s="1" t="s">
        <v>1301</v>
      </c>
      <c r="AW233" s="1" t="s">
        <v>1301</v>
      </c>
      <c r="AX233" s="1" t="s">
        <v>1397</v>
      </c>
      <c r="AY233" s="1" t="s">
        <v>1301</v>
      </c>
      <c r="AZ233" s="1" t="s">
        <v>1301</v>
      </c>
      <c r="BA233" s="1" t="s">
        <v>1301</v>
      </c>
      <c r="BB233" s="1" t="s">
        <v>1301</v>
      </c>
      <c r="BC233" s="1" t="s">
        <v>64</v>
      </c>
      <c r="BD233" s="1" t="s">
        <v>1323</v>
      </c>
      <c r="BE233" s="1" t="s">
        <v>1445</v>
      </c>
      <c r="BF233" s="1" t="s">
        <v>817</v>
      </c>
      <c r="BG233" s="1"/>
    </row>
    <row r="234" spans="1:59">
      <c r="A234" s="1">
        <v>231</v>
      </c>
      <c r="B234" s="1" t="s">
        <v>1298</v>
      </c>
      <c r="C234" s="1" t="s">
        <v>1299</v>
      </c>
      <c r="D234" s="1" t="s">
        <v>54</v>
      </c>
      <c r="E234" s="1" t="s">
        <v>564</v>
      </c>
      <c r="F234" s="1" t="s">
        <v>739</v>
      </c>
      <c r="G234" s="1" t="s">
        <v>740</v>
      </c>
      <c r="H234" s="1" t="s">
        <v>741</v>
      </c>
      <c r="I234" s="1" t="s">
        <v>1879</v>
      </c>
      <c r="J234" s="1" t="s">
        <v>822</v>
      </c>
      <c r="K234" s="1">
        <v>8</v>
      </c>
      <c r="L234" s="1">
        <v>8</v>
      </c>
      <c r="M234" s="1">
        <v>8</v>
      </c>
      <c r="N234" s="1">
        <v>0</v>
      </c>
      <c r="O234" s="1">
        <v>8</v>
      </c>
      <c r="P234" s="1">
        <v>0</v>
      </c>
      <c r="Q234" s="1">
        <v>0</v>
      </c>
      <c r="R234" s="1">
        <v>8</v>
      </c>
      <c r="S234" s="1">
        <v>0</v>
      </c>
      <c r="T234" s="1" t="s">
        <v>1301</v>
      </c>
      <c r="U234" s="1" t="s">
        <v>1302</v>
      </c>
      <c r="V234" s="1" t="s">
        <v>1303</v>
      </c>
      <c r="W234" s="1" t="s">
        <v>64</v>
      </c>
      <c r="X234" s="1" t="s">
        <v>59</v>
      </c>
      <c r="Y234" s="1" t="s">
        <v>59</v>
      </c>
      <c r="Z234" s="1" t="s">
        <v>1412</v>
      </c>
      <c r="AA234" s="1" t="s">
        <v>564</v>
      </c>
      <c r="AB234" s="1" t="s">
        <v>63</v>
      </c>
      <c r="AC234" s="1" t="s">
        <v>179</v>
      </c>
      <c r="AD234" s="1" t="s">
        <v>59</v>
      </c>
      <c r="AE234" s="1" t="s">
        <v>1318</v>
      </c>
      <c r="AF234" s="1" t="s">
        <v>1329</v>
      </c>
      <c r="AG234" s="1" t="s">
        <v>1424</v>
      </c>
      <c r="AH234" s="1" t="s">
        <v>1388</v>
      </c>
      <c r="AI234" s="1" t="s">
        <v>564</v>
      </c>
      <c r="AJ234" s="1" t="s">
        <v>64</v>
      </c>
      <c r="AK234" s="1" t="s">
        <v>59</v>
      </c>
      <c r="AL234" s="1" t="s">
        <v>1880</v>
      </c>
      <c r="AM234" s="1" t="s">
        <v>1309</v>
      </c>
      <c r="AN234" s="1" t="s">
        <v>1397</v>
      </c>
      <c r="AO234" s="1" t="s">
        <v>1424</v>
      </c>
      <c r="AP234" s="1" t="s">
        <v>1312</v>
      </c>
      <c r="AQ234" s="1" t="s">
        <v>1511</v>
      </c>
      <c r="AR234" s="1" t="s">
        <v>1397</v>
      </c>
      <c r="AS234" s="1" t="s">
        <v>1397</v>
      </c>
      <c r="AT234" s="1" t="s">
        <v>1301</v>
      </c>
      <c r="AU234" s="1" t="s">
        <v>1397</v>
      </c>
      <c r="AV234" s="1" t="s">
        <v>1301</v>
      </c>
      <c r="AW234" s="1" t="s">
        <v>1301</v>
      </c>
      <c r="AX234" s="1" t="s">
        <v>1397</v>
      </c>
      <c r="AY234" s="1" t="s">
        <v>1301</v>
      </c>
      <c r="AZ234" s="1" t="s">
        <v>1301</v>
      </c>
      <c r="BA234" s="1" t="s">
        <v>1301</v>
      </c>
      <c r="BB234" s="1" t="s">
        <v>1301</v>
      </c>
      <c r="BC234" s="1" t="s">
        <v>64</v>
      </c>
      <c r="BD234" s="1" t="s">
        <v>1365</v>
      </c>
      <c r="BE234" s="1" t="s">
        <v>1445</v>
      </c>
      <c r="BF234" s="1" t="s">
        <v>820</v>
      </c>
      <c r="BG234" s="1"/>
    </row>
    <row r="235" spans="1:59">
      <c r="A235" s="1">
        <v>232</v>
      </c>
      <c r="B235" s="1" t="s">
        <v>1298</v>
      </c>
      <c r="C235" s="1" t="s">
        <v>1299</v>
      </c>
      <c r="D235" s="1" t="s">
        <v>54</v>
      </c>
      <c r="E235" s="1" t="s">
        <v>564</v>
      </c>
      <c r="F235" s="1" t="s">
        <v>739</v>
      </c>
      <c r="G235" s="1" t="s">
        <v>740</v>
      </c>
      <c r="H235" s="1" t="s">
        <v>741</v>
      </c>
      <c r="I235" s="1" t="s">
        <v>1881</v>
      </c>
      <c r="J235" s="1" t="s">
        <v>495</v>
      </c>
      <c r="K235" s="1">
        <v>8</v>
      </c>
      <c r="L235" s="1">
        <v>25</v>
      </c>
      <c r="M235" s="1">
        <v>25</v>
      </c>
      <c r="N235" s="1">
        <v>0</v>
      </c>
      <c r="O235" s="1">
        <v>25</v>
      </c>
      <c r="P235" s="1">
        <v>0</v>
      </c>
      <c r="Q235" s="1">
        <v>10</v>
      </c>
      <c r="R235" s="1">
        <v>0</v>
      </c>
      <c r="S235" s="1">
        <v>15</v>
      </c>
      <c r="T235" s="1" t="s">
        <v>1301</v>
      </c>
      <c r="U235" s="1" t="s">
        <v>1302</v>
      </c>
      <c r="V235" s="1" t="s">
        <v>1303</v>
      </c>
      <c r="W235" s="1" t="s">
        <v>64</v>
      </c>
      <c r="X235" s="1" t="s">
        <v>59</v>
      </c>
      <c r="Y235" s="1" t="s">
        <v>59</v>
      </c>
      <c r="Z235" s="1" t="s">
        <v>1166</v>
      </c>
      <c r="AA235" s="1" t="s">
        <v>564</v>
      </c>
      <c r="AB235" s="1" t="s">
        <v>258</v>
      </c>
      <c r="AC235" s="1" t="s">
        <v>291</v>
      </c>
      <c r="AD235" s="1" t="s">
        <v>59</v>
      </c>
      <c r="AE235" s="1" t="s">
        <v>1318</v>
      </c>
      <c r="AF235" s="1" t="s">
        <v>1386</v>
      </c>
      <c r="AG235" s="1" t="s">
        <v>1659</v>
      </c>
      <c r="AH235" s="1" t="s">
        <v>1331</v>
      </c>
      <c r="AI235" s="1" t="s">
        <v>564</v>
      </c>
      <c r="AJ235" s="1" t="s">
        <v>64</v>
      </c>
      <c r="AK235" s="1" t="s">
        <v>59</v>
      </c>
      <c r="AL235" s="1" t="s">
        <v>1459</v>
      </c>
      <c r="AM235" s="1" t="s">
        <v>1309</v>
      </c>
      <c r="AN235" s="1" t="s">
        <v>1667</v>
      </c>
      <c r="AO235" s="1" t="s">
        <v>1322</v>
      </c>
      <c r="AP235" s="1" t="s">
        <v>1312</v>
      </c>
      <c r="AQ235" s="1" t="s">
        <v>1325</v>
      </c>
      <c r="AR235" s="1" t="s">
        <v>1667</v>
      </c>
      <c r="AS235" s="1" t="s">
        <v>1384</v>
      </c>
      <c r="AT235" s="1" t="s">
        <v>1301</v>
      </c>
      <c r="AU235" s="1" t="s">
        <v>1384</v>
      </c>
      <c r="AV235" s="1" t="s">
        <v>1301</v>
      </c>
      <c r="AW235" s="1" t="s">
        <v>1667</v>
      </c>
      <c r="AX235" s="1" t="s">
        <v>1301</v>
      </c>
      <c r="AY235" s="1" t="s">
        <v>1667</v>
      </c>
      <c r="AZ235" s="1" t="s">
        <v>1301</v>
      </c>
      <c r="BA235" s="1" t="s">
        <v>1695</v>
      </c>
      <c r="BB235" s="1" t="s">
        <v>1485</v>
      </c>
      <c r="BC235" s="1" t="s">
        <v>64</v>
      </c>
      <c r="BD235" s="1" t="s">
        <v>1414</v>
      </c>
      <c r="BE235" s="1" t="s">
        <v>1445</v>
      </c>
      <c r="BF235" s="1" t="s">
        <v>823</v>
      </c>
      <c r="BG235" s="1"/>
    </row>
    <row r="236" spans="1:59">
      <c r="A236" s="1">
        <v>233</v>
      </c>
      <c r="B236" s="1" t="s">
        <v>1298</v>
      </c>
      <c r="C236" s="1" t="s">
        <v>1299</v>
      </c>
      <c r="D236" s="1" t="s">
        <v>54</v>
      </c>
      <c r="E236" s="1" t="s">
        <v>564</v>
      </c>
      <c r="F236" s="1" t="s">
        <v>739</v>
      </c>
      <c r="G236" s="1" t="s">
        <v>740</v>
      </c>
      <c r="H236" s="1" t="s">
        <v>741</v>
      </c>
      <c r="I236" s="1" t="s">
        <v>1882</v>
      </c>
      <c r="J236" s="1" t="s">
        <v>151</v>
      </c>
      <c r="K236" s="1">
        <v>10</v>
      </c>
      <c r="L236" s="1">
        <v>8</v>
      </c>
      <c r="M236" s="1">
        <v>8</v>
      </c>
      <c r="N236" s="1">
        <v>0</v>
      </c>
      <c r="O236" s="1">
        <v>8</v>
      </c>
      <c r="P236" s="1">
        <v>0</v>
      </c>
      <c r="Q236" s="1">
        <v>0</v>
      </c>
      <c r="R236" s="1">
        <v>8</v>
      </c>
      <c r="S236" s="1">
        <v>0</v>
      </c>
      <c r="T236" s="1" t="s">
        <v>1301</v>
      </c>
      <c r="U236" s="1" t="s">
        <v>1302</v>
      </c>
      <c r="V236" s="1" t="s">
        <v>1303</v>
      </c>
      <c r="W236" s="1" t="s">
        <v>64</v>
      </c>
      <c r="X236" s="1" t="s">
        <v>59</v>
      </c>
      <c r="Y236" s="1" t="s">
        <v>59</v>
      </c>
      <c r="Z236" s="1" t="s">
        <v>1166</v>
      </c>
      <c r="AA236" s="1" t="s">
        <v>564</v>
      </c>
      <c r="AB236" s="1" t="s">
        <v>148</v>
      </c>
      <c r="AC236" s="1" t="s">
        <v>290</v>
      </c>
      <c r="AD236" s="1" t="s">
        <v>59</v>
      </c>
      <c r="AE236" s="1" t="s">
        <v>1318</v>
      </c>
      <c r="AF236" s="1" t="s">
        <v>1487</v>
      </c>
      <c r="AG236" s="1" t="s">
        <v>1320</v>
      </c>
      <c r="AH236" s="1" t="s">
        <v>1498</v>
      </c>
      <c r="AI236" s="1" t="s">
        <v>564</v>
      </c>
      <c r="AJ236" s="1" t="s">
        <v>64</v>
      </c>
      <c r="AK236" s="1" t="s">
        <v>59</v>
      </c>
      <c r="AL236" s="1" t="s">
        <v>1421</v>
      </c>
      <c r="AM236" s="1" t="s">
        <v>1309</v>
      </c>
      <c r="AN236" s="1" t="s">
        <v>1397</v>
      </c>
      <c r="AO236" s="1" t="s">
        <v>1423</v>
      </c>
      <c r="AP236" s="1" t="s">
        <v>1312</v>
      </c>
      <c r="AQ236" s="1" t="s">
        <v>1424</v>
      </c>
      <c r="AR236" s="1" t="s">
        <v>1397</v>
      </c>
      <c r="AS236" s="1" t="s">
        <v>1397</v>
      </c>
      <c r="AT236" s="1" t="s">
        <v>1301</v>
      </c>
      <c r="AU236" s="1" t="s">
        <v>1397</v>
      </c>
      <c r="AV236" s="1" t="s">
        <v>1301</v>
      </c>
      <c r="AW236" s="1" t="s">
        <v>1301</v>
      </c>
      <c r="AX236" s="1" t="s">
        <v>1397</v>
      </c>
      <c r="AY236" s="1" t="s">
        <v>1301</v>
      </c>
      <c r="AZ236" s="1" t="s">
        <v>1301</v>
      </c>
      <c r="BA236" s="1" t="s">
        <v>1301</v>
      </c>
      <c r="BB236" s="1" t="s">
        <v>1301</v>
      </c>
      <c r="BC236" s="1" t="s">
        <v>64</v>
      </c>
      <c r="BD236" s="1" t="s">
        <v>1442</v>
      </c>
      <c r="BE236" s="1" t="s">
        <v>1445</v>
      </c>
      <c r="BF236" s="1" t="s">
        <v>825</v>
      </c>
      <c r="BG236" s="1"/>
    </row>
    <row r="237" spans="1:59">
      <c r="A237" s="1">
        <v>234</v>
      </c>
      <c r="B237" s="1" t="s">
        <v>1298</v>
      </c>
      <c r="C237" s="1" t="s">
        <v>1299</v>
      </c>
      <c r="D237" s="1" t="s">
        <v>54</v>
      </c>
      <c r="E237" s="1" t="s">
        <v>564</v>
      </c>
      <c r="F237" s="1" t="s">
        <v>739</v>
      </c>
      <c r="G237" s="1" t="s">
        <v>740</v>
      </c>
      <c r="H237" s="1" t="s">
        <v>741</v>
      </c>
      <c r="I237" s="1" t="s">
        <v>1883</v>
      </c>
      <c r="J237" s="1" t="s">
        <v>829</v>
      </c>
      <c r="K237" s="1">
        <v>8</v>
      </c>
      <c r="L237" s="1">
        <v>8</v>
      </c>
      <c r="M237" s="1">
        <v>8</v>
      </c>
      <c r="N237" s="1">
        <v>0</v>
      </c>
      <c r="O237" s="1">
        <v>8</v>
      </c>
      <c r="P237" s="1">
        <v>0</v>
      </c>
      <c r="Q237" s="1">
        <v>0</v>
      </c>
      <c r="R237" s="1">
        <v>8</v>
      </c>
      <c r="S237" s="1">
        <v>0</v>
      </c>
      <c r="T237" s="1" t="s">
        <v>1301</v>
      </c>
      <c r="U237" s="1" t="s">
        <v>1302</v>
      </c>
      <c r="V237" s="1" t="s">
        <v>1303</v>
      </c>
      <c r="W237" s="1" t="s">
        <v>64</v>
      </c>
      <c r="X237" s="1" t="s">
        <v>59</v>
      </c>
      <c r="Y237" s="1" t="s">
        <v>59</v>
      </c>
      <c r="Z237" s="1" t="s">
        <v>1166</v>
      </c>
      <c r="AA237" s="1" t="s">
        <v>64</v>
      </c>
      <c r="AB237" s="1" t="s">
        <v>718</v>
      </c>
      <c r="AC237" s="1" t="s">
        <v>546</v>
      </c>
      <c r="AD237" s="1" t="s">
        <v>59</v>
      </c>
      <c r="AE237" s="1" t="s">
        <v>1318</v>
      </c>
      <c r="AF237" s="1" t="s">
        <v>1329</v>
      </c>
      <c r="AG237" s="1" t="s">
        <v>1424</v>
      </c>
      <c r="AH237" s="1" t="s">
        <v>1413</v>
      </c>
      <c r="AI237" s="1" t="s">
        <v>564</v>
      </c>
      <c r="AJ237" s="1" t="s">
        <v>64</v>
      </c>
      <c r="AK237" s="1" t="s">
        <v>59</v>
      </c>
      <c r="AL237" s="1" t="s">
        <v>1423</v>
      </c>
      <c r="AM237" s="1" t="s">
        <v>1309</v>
      </c>
      <c r="AN237" s="1" t="s">
        <v>1397</v>
      </c>
      <c r="AO237" s="1" t="s">
        <v>1633</v>
      </c>
      <c r="AP237" s="1" t="s">
        <v>1312</v>
      </c>
      <c r="AQ237" s="1" t="s">
        <v>1511</v>
      </c>
      <c r="AR237" s="1" t="s">
        <v>1397</v>
      </c>
      <c r="AS237" s="1" t="s">
        <v>1397</v>
      </c>
      <c r="AT237" s="1" t="s">
        <v>1301</v>
      </c>
      <c r="AU237" s="1" t="s">
        <v>1397</v>
      </c>
      <c r="AV237" s="1" t="s">
        <v>1301</v>
      </c>
      <c r="AW237" s="1" t="s">
        <v>1301</v>
      </c>
      <c r="AX237" s="1" t="s">
        <v>1397</v>
      </c>
      <c r="AY237" s="1" t="s">
        <v>1301</v>
      </c>
      <c r="AZ237" s="1" t="s">
        <v>1301</v>
      </c>
      <c r="BA237" s="1" t="s">
        <v>1301</v>
      </c>
      <c r="BB237" s="1" t="s">
        <v>1301</v>
      </c>
      <c r="BC237" s="1" t="s">
        <v>64</v>
      </c>
      <c r="BD237" s="1" t="s">
        <v>1414</v>
      </c>
      <c r="BE237" s="1" t="s">
        <v>1445</v>
      </c>
      <c r="BF237" s="1" t="s">
        <v>827</v>
      </c>
      <c r="BG237" s="1"/>
    </row>
    <row r="238" spans="1:59">
      <c r="A238" s="1">
        <v>235</v>
      </c>
      <c r="B238" s="1" t="s">
        <v>1298</v>
      </c>
      <c r="C238" s="1" t="s">
        <v>1299</v>
      </c>
      <c r="D238" s="1" t="s">
        <v>54</v>
      </c>
      <c r="E238" s="1" t="s">
        <v>564</v>
      </c>
      <c r="F238" s="1" t="s">
        <v>739</v>
      </c>
      <c r="G238" s="1" t="s">
        <v>740</v>
      </c>
      <c r="H238" s="1" t="s">
        <v>741</v>
      </c>
      <c r="I238" s="1" t="s">
        <v>1884</v>
      </c>
      <c r="J238" s="1" t="s">
        <v>832</v>
      </c>
      <c r="K238" s="1">
        <v>8</v>
      </c>
      <c r="L238" s="1">
        <v>8</v>
      </c>
      <c r="M238" s="1">
        <v>8</v>
      </c>
      <c r="N238" s="1">
        <v>0</v>
      </c>
      <c r="O238" s="1">
        <v>8</v>
      </c>
      <c r="P238" s="1">
        <v>0</v>
      </c>
      <c r="Q238" s="1">
        <v>0</v>
      </c>
      <c r="R238" s="1">
        <v>8</v>
      </c>
      <c r="S238" s="1">
        <v>0</v>
      </c>
      <c r="T238" s="1" t="s">
        <v>1301</v>
      </c>
      <c r="U238" s="1" t="s">
        <v>1302</v>
      </c>
      <c r="V238" s="1" t="s">
        <v>1303</v>
      </c>
      <c r="W238" s="1" t="s">
        <v>64</v>
      </c>
      <c r="X238" s="1" t="s">
        <v>59</v>
      </c>
      <c r="Y238" s="1" t="s">
        <v>59</v>
      </c>
      <c r="Z238" s="1" t="s">
        <v>1885</v>
      </c>
      <c r="AA238" s="1" t="s">
        <v>564</v>
      </c>
      <c r="AB238" s="1" t="s">
        <v>75</v>
      </c>
      <c r="AC238" s="1" t="s">
        <v>608</v>
      </c>
      <c r="AD238" s="1" t="s">
        <v>59</v>
      </c>
      <c r="AE238" s="1" t="s">
        <v>1318</v>
      </c>
      <c r="AF238" s="1" t="s">
        <v>1430</v>
      </c>
      <c r="AG238" s="1" t="s">
        <v>1395</v>
      </c>
      <c r="AH238" s="1" t="s">
        <v>1331</v>
      </c>
      <c r="AI238" s="1" t="s">
        <v>564</v>
      </c>
      <c r="AJ238" s="1" t="s">
        <v>64</v>
      </c>
      <c r="AK238" s="1" t="s">
        <v>59</v>
      </c>
      <c r="AL238" s="1" t="s">
        <v>1423</v>
      </c>
      <c r="AM238" s="1" t="s">
        <v>1309</v>
      </c>
      <c r="AN238" s="1" t="s">
        <v>1397</v>
      </c>
      <c r="AO238" s="1" t="s">
        <v>1424</v>
      </c>
      <c r="AP238" s="1" t="s">
        <v>1312</v>
      </c>
      <c r="AQ238" s="1" t="s">
        <v>1511</v>
      </c>
      <c r="AR238" s="1" t="s">
        <v>1397</v>
      </c>
      <c r="AS238" s="1" t="s">
        <v>1397</v>
      </c>
      <c r="AT238" s="1" t="s">
        <v>1301</v>
      </c>
      <c r="AU238" s="1" t="s">
        <v>1397</v>
      </c>
      <c r="AV238" s="1" t="s">
        <v>1301</v>
      </c>
      <c r="AW238" s="1" t="s">
        <v>1301</v>
      </c>
      <c r="AX238" s="1" t="s">
        <v>1397</v>
      </c>
      <c r="AY238" s="1" t="s">
        <v>1301</v>
      </c>
      <c r="AZ238" s="1" t="s">
        <v>1301</v>
      </c>
      <c r="BA238" s="1" t="s">
        <v>1301</v>
      </c>
      <c r="BB238" s="1" t="s">
        <v>1301</v>
      </c>
      <c r="BC238" s="1" t="s">
        <v>64</v>
      </c>
      <c r="BD238" s="1" t="s">
        <v>1502</v>
      </c>
      <c r="BE238" s="1" t="s">
        <v>1445</v>
      </c>
      <c r="BF238" s="1" t="s">
        <v>830</v>
      </c>
      <c r="BG238" s="1"/>
    </row>
    <row r="239" spans="1:59">
      <c r="A239" s="1">
        <v>236</v>
      </c>
      <c r="B239" s="1" t="s">
        <v>1298</v>
      </c>
      <c r="C239" s="1" t="s">
        <v>1299</v>
      </c>
      <c r="D239" s="1" t="s">
        <v>54</v>
      </c>
      <c r="E239" s="1" t="s">
        <v>564</v>
      </c>
      <c r="F239" s="1" t="s">
        <v>739</v>
      </c>
      <c r="G239" s="1" t="s">
        <v>740</v>
      </c>
      <c r="H239" s="1" t="s">
        <v>741</v>
      </c>
      <c r="I239" s="1" t="s">
        <v>1886</v>
      </c>
      <c r="J239" s="1" t="s">
        <v>85</v>
      </c>
      <c r="K239" s="1">
        <v>8</v>
      </c>
      <c r="L239" s="1">
        <v>8</v>
      </c>
      <c r="M239" s="1">
        <v>8</v>
      </c>
      <c r="N239" s="1">
        <v>0</v>
      </c>
      <c r="O239" s="1">
        <v>8</v>
      </c>
      <c r="P239" s="1">
        <v>0</v>
      </c>
      <c r="Q239" s="1">
        <v>0</v>
      </c>
      <c r="R239" s="1">
        <v>8</v>
      </c>
      <c r="S239" s="1">
        <v>0</v>
      </c>
      <c r="T239" s="1" t="s">
        <v>1301</v>
      </c>
      <c r="U239" s="1" t="s">
        <v>1302</v>
      </c>
      <c r="V239" s="1" t="s">
        <v>1303</v>
      </c>
      <c r="W239" s="1" t="s">
        <v>64</v>
      </c>
      <c r="X239" s="1" t="s">
        <v>59</v>
      </c>
      <c r="Y239" s="1" t="s">
        <v>59</v>
      </c>
      <c r="Z239" s="1" t="s">
        <v>1166</v>
      </c>
      <c r="AA239" s="1" t="s">
        <v>564</v>
      </c>
      <c r="AB239" s="1" t="s">
        <v>718</v>
      </c>
      <c r="AC239" s="1" t="s">
        <v>546</v>
      </c>
      <c r="AD239" s="1" t="s">
        <v>59</v>
      </c>
      <c r="AE239" s="1" t="s">
        <v>1318</v>
      </c>
      <c r="AF239" s="1" t="s">
        <v>1329</v>
      </c>
      <c r="AG239" s="1" t="s">
        <v>1387</v>
      </c>
      <c r="AH239" s="1" t="s">
        <v>1413</v>
      </c>
      <c r="AI239" s="1" t="s">
        <v>564</v>
      </c>
      <c r="AJ239" s="1" t="s">
        <v>64</v>
      </c>
      <c r="AK239" s="1" t="s">
        <v>59</v>
      </c>
      <c r="AL239" s="1" t="s">
        <v>1336</v>
      </c>
      <c r="AM239" s="1" t="s">
        <v>1309</v>
      </c>
      <c r="AN239" s="1" t="s">
        <v>1397</v>
      </c>
      <c r="AO239" s="1" t="s">
        <v>1423</v>
      </c>
      <c r="AP239" s="1" t="s">
        <v>1312</v>
      </c>
      <c r="AQ239" s="1" t="s">
        <v>1633</v>
      </c>
      <c r="AR239" s="1" t="s">
        <v>1397</v>
      </c>
      <c r="AS239" s="1" t="s">
        <v>1397</v>
      </c>
      <c r="AT239" s="1" t="s">
        <v>1301</v>
      </c>
      <c r="AU239" s="1" t="s">
        <v>1397</v>
      </c>
      <c r="AV239" s="1" t="s">
        <v>1301</v>
      </c>
      <c r="AW239" s="1" t="s">
        <v>1301</v>
      </c>
      <c r="AX239" s="1" t="s">
        <v>1397</v>
      </c>
      <c r="AY239" s="1" t="s">
        <v>1301</v>
      </c>
      <c r="AZ239" s="1" t="s">
        <v>1301</v>
      </c>
      <c r="BA239" s="1" t="s">
        <v>1301</v>
      </c>
      <c r="BB239" s="1" t="s">
        <v>1301</v>
      </c>
      <c r="BC239" s="1" t="s">
        <v>64</v>
      </c>
      <c r="BD239" s="1" t="s">
        <v>1414</v>
      </c>
      <c r="BE239" s="1" t="s">
        <v>1445</v>
      </c>
      <c r="BF239" s="1" t="s">
        <v>833</v>
      </c>
      <c r="BG239" s="1"/>
    </row>
    <row r="240" spans="1:59">
      <c r="A240" s="1">
        <v>237</v>
      </c>
      <c r="B240" s="1" t="s">
        <v>1298</v>
      </c>
      <c r="C240" s="1" t="s">
        <v>1299</v>
      </c>
      <c r="D240" s="1" t="s">
        <v>54</v>
      </c>
      <c r="E240" s="1" t="s">
        <v>564</v>
      </c>
      <c r="F240" s="1" t="s">
        <v>739</v>
      </c>
      <c r="G240" s="1" t="s">
        <v>740</v>
      </c>
      <c r="H240" s="1" t="s">
        <v>741</v>
      </c>
      <c r="I240" s="1" t="s">
        <v>1887</v>
      </c>
      <c r="J240" s="1" t="s">
        <v>546</v>
      </c>
      <c r="K240" s="1">
        <v>50</v>
      </c>
      <c r="L240" s="1">
        <v>38</v>
      </c>
      <c r="M240" s="1">
        <v>38</v>
      </c>
      <c r="N240" s="1">
        <v>0</v>
      </c>
      <c r="O240" s="1">
        <v>38</v>
      </c>
      <c r="P240" s="1">
        <v>0</v>
      </c>
      <c r="Q240" s="1">
        <v>20</v>
      </c>
      <c r="R240" s="1">
        <v>8</v>
      </c>
      <c r="S240" s="1">
        <v>10</v>
      </c>
      <c r="T240" s="1" t="s">
        <v>1301</v>
      </c>
      <c r="U240" s="1" t="s">
        <v>1302</v>
      </c>
      <c r="V240" s="1" t="s">
        <v>1303</v>
      </c>
      <c r="W240" s="1" t="s">
        <v>64</v>
      </c>
      <c r="X240" s="1" t="s">
        <v>59</v>
      </c>
      <c r="Y240" s="1" t="s">
        <v>59</v>
      </c>
      <c r="Z240" s="1" t="s">
        <v>1328</v>
      </c>
      <c r="AA240" s="1" t="s">
        <v>64</v>
      </c>
      <c r="AB240" s="1" t="s">
        <v>258</v>
      </c>
      <c r="AC240" s="1" t="s">
        <v>433</v>
      </c>
      <c r="AD240" s="1" t="s">
        <v>59</v>
      </c>
      <c r="AE240" s="1" t="s">
        <v>1318</v>
      </c>
      <c r="AF240" s="1" t="s">
        <v>1329</v>
      </c>
      <c r="AG240" s="1" t="s">
        <v>1424</v>
      </c>
      <c r="AH240" s="1" t="s">
        <v>1685</v>
      </c>
      <c r="AI240" s="1" t="s">
        <v>1335</v>
      </c>
      <c r="AJ240" s="1" t="s">
        <v>64</v>
      </c>
      <c r="AK240" s="1" t="s">
        <v>59</v>
      </c>
      <c r="AL240" s="1" t="s">
        <v>1698</v>
      </c>
      <c r="AM240" s="1" t="s">
        <v>1309</v>
      </c>
      <c r="AN240" s="1" t="s">
        <v>1888</v>
      </c>
      <c r="AO240" s="1" t="s">
        <v>1579</v>
      </c>
      <c r="AP240" s="1" t="s">
        <v>1312</v>
      </c>
      <c r="AQ240" s="1" t="s">
        <v>1308</v>
      </c>
      <c r="AR240" s="1" t="s">
        <v>1888</v>
      </c>
      <c r="AS240" s="1" t="s">
        <v>1888</v>
      </c>
      <c r="AT240" s="1" t="s">
        <v>1301</v>
      </c>
      <c r="AU240" s="1" t="s">
        <v>1888</v>
      </c>
      <c r="AV240" s="1" t="s">
        <v>1301</v>
      </c>
      <c r="AW240" s="1" t="s">
        <v>1384</v>
      </c>
      <c r="AX240" s="1" t="s">
        <v>1397</v>
      </c>
      <c r="AY240" s="1" t="s">
        <v>1667</v>
      </c>
      <c r="AZ240" s="1" t="s">
        <v>1301</v>
      </c>
      <c r="BA240" s="1" t="s">
        <v>1301</v>
      </c>
      <c r="BB240" s="1" t="s">
        <v>1301</v>
      </c>
      <c r="BC240" s="1" t="s">
        <v>64</v>
      </c>
      <c r="BD240" s="1" t="s">
        <v>1414</v>
      </c>
      <c r="BE240" s="1" t="s">
        <v>1445</v>
      </c>
      <c r="BF240" s="1" t="s">
        <v>835</v>
      </c>
      <c r="BG240" s="1"/>
    </row>
    <row r="241" spans="1:59">
      <c r="A241" s="1">
        <v>238</v>
      </c>
      <c r="B241" s="1" t="s">
        <v>1298</v>
      </c>
      <c r="C241" s="1" t="s">
        <v>1299</v>
      </c>
      <c r="D241" s="1" t="s">
        <v>54</v>
      </c>
      <c r="E241" s="1" t="s">
        <v>564</v>
      </c>
      <c r="F241" s="1" t="s">
        <v>739</v>
      </c>
      <c r="G241" s="1" t="s">
        <v>740</v>
      </c>
      <c r="H241" s="1" t="s">
        <v>741</v>
      </c>
      <c r="I241" s="1" t="s">
        <v>1889</v>
      </c>
      <c r="J241" s="1" t="s">
        <v>291</v>
      </c>
      <c r="K241" s="1">
        <v>15</v>
      </c>
      <c r="L241" s="1">
        <v>15</v>
      </c>
      <c r="M241" s="1">
        <v>15</v>
      </c>
      <c r="N241" s="1">
        <v>0</v>
      </c>
      <c r="O241" s="1">
        <v>15</v>
      </c>
      <c r="P241" s="1">
        <v>0</v>
      </c>
      <c r="Q241" s="1">
        <v>0</v>
      </c>
      <c r="R241" s="1">
        <v>0</v>
      </c>
      <c r="S241" s="1">
        <v>15</v>
      </c>
      <c r="T241" s="1" t="s">
        <v>1301</v>
      </c>
      <c r="U241" s="1" t="s">
        <v>1302</v>
      </c>
      <c r="V241" s="1" t="s">
        <v>1303</v>
      </c>
      <c r="W241" s="1" t="s">
        <v>64</v>
      </c>
      <c r="X241" s="1" t="s">
        <v>59</v>
      </c>
      <c r="Y241" s="1" t="s">
        <v>59</v>
      </c>
      <c r="Z241" s="1" t="s">
        <v>1166</v>
      </c>
      <c r="AA241" s="1" t="s">
        <v>564</v>
      </c>
      <c r="AB241" s="1" t="s">
        <v>840</v>
      </c>
      <c r="AC241" s="1" t="s">
        <v>495</v>
      </c>
      <c r="AD241" s="1" t="s">
        <v>59</v>
      </c>
      <c r="AE241" s="1" t="s">
        <v>1318</v>
      </c>
      <c r="AF241" s="1" t="s">
        <v>1430</v>
      </c>
      <c r="AG241" s="1" t="s">
        <v>1387</v>
      </c>
      <c r="AH241" s="1" t="s">
        <v>1413</v>
      </c>
      <c r="AI241" s="1" t="s">
        <v>564</v>
      </c>
      <c r="AJ241" s="1" t="s">
        <v>64</v>
      </c>
      <c r="AK241" s="1" t="s">
        <v>59</v>
      </c>
      <c r="AL241" s="1" t="s">
        <v>1363</v>
      </c>
      <c r="AM241" s="1" t="s">
        <v>1309</v>
      </c>
      <c r="AN241" s="1" t="s">
        <v>1695</v>
      </c>
      <c r="AO241" s="1" t="s">
        <v>1370</v>
      </c>
      <c r="AP241" s="1" t="s">
        <v>1312</v>
      </c>
      <c r="AQ241" s="1" t="s">
        <v>1324</v>
      </c>
      <c r="AR241" s="1" t="s">
        <v>1695</v>
      </c>
      <c r="AS241" s="1" t="s">
        <v>1695</v>
      </c>
      <c r="AT241" s="1" t="s">
        <v>1301</v>
      </c>
      <c r="AU241" s="1" t="s">
        <v>1695</v>
      </c>
      <c r="AV241" s="1" t="s">
        <v>1301</v>
      </c>
      <c r="AW241" s="1" t="s">
        <v>1301</v>
      </c>
      <c r="AX241" s="1" t="s">
        <v>1301</v>
      </c>
      <c r="AY241" s="1" t="s">
        <v>1695</v>
      </c>
      <c r="AZ241" s="1" t="s">
        <v>1301</v>
      </c>
      <c r="BA241" s="1" t="s">
        <v>1301</v>
      </c>
      <c r="BB241" s="1" t="s">
        <v>1301</v>
      </c>
      <c r="BC241" s="1" t="s">
        <v>64</v>
      </c>
      <c r="BD241" s="1" t="s">
        <v>1414</v>
      </c>
      <c r="BE241" s="1" t="s">
        <v>1445</v>
      </c>
      <c r="BF241" s="1" t="s">
        <v>837</v>
      </c>
      <c r="BG241" s="1"/>
    </row>
    <row r="242" spans="1:59">
      <c r="A242" s="1">
        <v>239</v>
      </c>
      <c r="B242" s="1" t="s">
        <v>1298</v>
      </c>
      <c r="C242" s="1" t="s">
        <v>1299</v>
      </c>
      <c r="D242" s="1" t="s">
        <v>54</v>
      </c>
      <c r="E242" s="1" t="s">
        <v>564</v>
      </c>
      <c r="F242" s="1" t="s">
        <v>739</v>
      </c>
      <c r="G242" s="1" t="s">
        <v>740</v>
      </c>
      <c r="H242" s="1" t="s">
        <v>741</v>
      </c>
      <c r="I242" s="1" t="s">
        <v>1890</v>
      </c>
      <c r="J242" s="1" t="s">
        <v>491</v>
      </c>
      <c r="K242" s="1">
        <v>15</v>
      </c>
      <c r="L242" s="1">
        <v>15</v>
      </c>
      <c r="M242" s="1">
        <v>15</v>
      </c>
      <c r="N242" s="1">
        <v>0</v>
      </c>
      <c r="O242" s="1">
        <v>15</v>
      </c>
      <c r="P242" s="1">
        <v>0</v>
      </c>
      <c r="Q242" s="1">
        <v>0</v>
      </c>
      <c r="R242" s="1">
        <v>0</v>
      </c>
      <c r="S242" s="1">
        <v>15</v>
      </c>
      <c r="T242" s="1" t="s">
        <v>1301</v>
      </c>
      <c r="U242" s="1" t="s">
        <v>1302</v>
      </c>
      <c r="V242" s="1" t="s">
        <v>1303</v>
      </c>
      <c r="W242" s="1" t="s">
        <v>64</v>
      </c>
      <c r="X242" s="1" t="s">
        <v>59</v>
      </c>
      <c r="Y242" s="1" t="s">
        <v>59</v>
      </c>
      <c r="Z242" s="1" t="s">
        <v>1166</v>
      </c>
      <c r="AA242" s="1" t="s">
        <v>64</v>
      </c>
      <c r="AB242" s="1" t="s">
        <v>123</v>
      </c>
      <c r="AC242" s="1" t="s">
        <v>491</v>
      </c>
      <c r="AD242" s="1" t="s">
        <v>59</v>
      </c>
      <c r="AE242" s="1" t="s">
        <v>1318</v>
      </c>
      <c r="AF242" s="1" t="s">
        <v>1329</v>
      </c>
      <c r="AG242" s="1" t="s">
        <v>1395</v>
      </c>
      <c r="AH242" s="1" t="s">
        <v>1413</v>
      </c>
      <c r="AI242" s="1" t="s">
        <v>1647</v>
      </c>
      <c r="AJ242" s="1" t="s">
        <v>64</v>
      </c>
      <c r="AK242" s="1" t="s">
        <v>59</v>
      </c>
      <c r="AL242" s="1" t="s">
        <v>1459</v>
      </c>
      <c r="AM242" s="1" t="s">
        <v>1309</v>
      </c>
      <c r="AN242" s="1" t="s">
        <v>1695</v>
      </c>
      <c r="AO242" s="1" t="s">
        <v>1351</v>
      </c>
      <c r="AP242" s="1" t="s">
        <v>1312</v>
      </c>
      <c r="AQ242" s="1" t="s">
        <v>1352</v>
      </c>
      <c r="AR242" s="1" t="s">
        <v>1695</v>
      </c>
      <c r="AS242" s="1" t="s">
        <v>1695</v>
      </c>
      <c r="AT242" s="1" t="s">
        <v>1301</v>
      </c>
      <c r="AU242" s="1" t="s">
        <v>1695</v>
      </c>
      <c r="AV242" s="1" t="s">
        <v>1301</v>
      </c>
      <c r="AW242" s="1" t="s">
        <v>1301</v>
      </c>
      <c r="AX242" s="1" t="s">
        <v>1301</v>
      </c>
      <c r="AY242" s="1" t="s">
        <v>1695</v>
      </c>
      <c r="AZ242" s="1" t="s">
        <v>1301</v>
      </c>
      <c r="BA242" s="1" t="s">
        <v>1301</v>
      </c>
      <c r="BB242" s="1" t="s">
        <v>1301</v>
      </c>
      <c r="BC242" s="1" t="s">
        <v>64</v>
      </c>
      <c r="BD242" s="1" t="s">
        <v>1442</v>
      </c>
      <c r="BE242" s="1" t="s">
        <v>1445</v>
      </c>
      <c r="BF242" s="1" t="s">
        <v>842</v>
      </c>
      <c r="BG242" s="1"/>
    </row>
    <row r="243" spans="1:59">
      <c r="A243" s="1">
        <v>240</v>
      </c>
      <c r="B243" s="1" t="s">
        <v>1298</v>
      </c>
      <c r="C243" s="1" t="s">
        <v>1299</v>
      </c>
      <c r="D243" s="1" t="s">
        <v>54</v>
      </c>
      <c r="E243" s="1" t="s">
        <v>564</v>
      </c>
      <c r="F243" s="1" t="s">
        <v>739</v>
      </c>
      <c r="G243" s="1" t="s">
        <v>740</v>
      </c>
      <c r="H243" s="1" t="s">
        <v>741</v>
      </c>
      <c r="I243" s="1" t="s">
        <v>1891</v>
      </c>
      <c r="J243" s="1" t="s">
        <v>846</v>
      </c>
      <c r="K243" s="1">
        <v>8</v>
      </c>
      <c r="L243" s="1">
        <v>8</v>
      </c>
      <c r="M243" s="1">
        <v>8</v>
      </c>
      <c r="N243" s="1">
        <v>0</v>
      </c>
      <c r="O243" s="1">
        <v>8</v>
      </c>
      <c r="P243" s="1">
        <v>0</v>
      </c>
      <c r="Q243" s="1">
        <v>0</v>
      </c>
      <c r="R243" s="1">
        <v>8</v>
      </c>
      <c r="S243" s="1">
        <v>0</v>
      </c>
      <c r="T243" s="1" t="s">
        <v>1301</v>
      </c>
      <c r="U243" s="1" t="s">
        <v>1302</v>
      </c>
      <c r="V243" s="1" t="s">
        <v>1303</v>
      </c>
      <c r="W243" s="1" t="s">
        <v>64</v>
      </c>
      <c r="X243" s="1" t="s">
        <v>59</v>
      </c>
      <c r="Y243" s="1" t="s">
        <v>59</v>
      </c>
      <c r="Z243" s="1" t="s">
        <v>1317</v>
      </c>
      <c r="AA243" s="1" t="s">
        <v>564</v>
      </c>
      <c r="AB243" s="1" t="s">
        <v>555</v>
      </c>
      <c r="AC243" s="1" t="s">
        <v>252</v>
      </c>
      <c r="AD243" s="1" t="s">
        <v>59</v>
      </c>
      <c r="AE243" s="1" t="s">
        <v>1318</v>
      </c>
      <c r="AF243" s="1" t="s">
        <v>1430</v>
      </c>
      <c r="AG243" s="1" t="s">
        <v>1320</v>
      </c>
      <c r="AH243" s="1" t="s">
        <v>1331</v>
      </c>
      <c r="AI243" s="1" t="s">
        <v>1584</v>
      </c>
      <c r="AJ243" s="1" t="s">
        <v>64</v>
      </c>
      <c r="AK243" s="1" t="s">
        <v>59</v>
      </c>
      <c r="AL243" s="1" t="s">
        <v>1440</v>
      </c>
      <c r="AM243" s="1" t="s">
        <v>1309</v>
      </c>
      <c r="AN243" s="1" t="s">
        <v>1397</v>
      </c>
      <c r="AO243" s="1" t="s">
        <v>1382</v>
      </c>
      <c r="AP243" s="1" t="s">
        <v>1312</v>
      </c>
      <c r="AQ243" s="1" t="s">
        <v>1335</v>
      </c>
      <c r="AR243" s="1" t="s">
        <v>1397</v>
      </c>
      <c r="AS243" s="1" t="s">
        <v>1397</v>
      </c>
      <c r="AT243" s="1" t="s">
        <v>1301</v>
      </c>
      <c r="AU243" s="1" t="s">
        <v>1397</v>
      </c>
      <c r="AV243" s="1" t="s">
        <v>1301</v>
      </c>
      <c r="AW243" s="1" t="s">
        <v>1301</v>
      </c>
      <c r="AX243" s="1" t="s">
        <v>1397</v>
      </c>
      <c r="AY243" s="1" t="s">
        <v>1301</v>
      </c>
      <c r="AZ243" s="1" t="s">
        <v>1301</v>
      </c>
      <c r="BA243" s="1" t="s">
        <v>1301</v>
      </c>
      <c r="BB243" s="1" t="s">
        <v>1301</v>
      </c>
      <c r="BC243" s="1" t="s">
        <v>64</v>
      </c>
      <c r="BD243" s="1" t="s">
        <v>1502</v>
      </c>
      <c r="BE243" s="1" t="s">
        <v>1445</v>
      </c>
      <c r="BF243" s="1" t="s">
        <v>844</v>
      </c>
      <c r="BG243" s="1"/>
    </row>
    <row r="244" spans="1:59">
      <c r="A244" s="1">
        <v>241</v>
      </c>
      <c r="B244" s="1" t="s">
        <v>1298</v>
      </c>
      <c r="C244" s="1" t="s">
        <v>1299</v>
      </c>
      <c r="D244" s="1" t="s">
        <v>54</v>
      </c>
      <c r="E244" s="1" t="s">
        <v>564</v>
      </c>
      <c r="F244" s="1" t="s">
        <v>739</v>
      </c>
      <c r="G244" s="1" t="s">
        <v>740</v>
      </c>
      <c r="H244" s="1" t="s">
        <v>741</v>
      </c>
      <c r="I244" s="1" t="s">
        <v>1892</v>
      </c>
      <c r="J244" s="1" t="s">
        <v>849</v>
      </c>
      <c r="K244" s="1">
        <v>8</v>
      </c>
      <c r="L244" s="1">
        <v>8</v>
      </c>
      <c r="M244" s="1">
        <v>8</v>
      </c>
      <c r="N244" s="1">
        <v>0</v>
      </c>
      <c r="O244" s="1">
        <v>8</v>
      </c>
      <c r="P244" s="1">
        <v>0</v>
      </c>
      <c r="Q244" s="1">
        <v>0</v>
      </c>
      <c r="R244" s="1">
        <v>8</v>
      </c>
      <c r="S244" s="1">
        <v>0</v>
      </c>
      <c r="T244" s="1" t="s">
        <v>1301</v>
      </c>
      <c r="U244" s="1" t="s">
        <v>1302</v>
      </c>
      <c r="V244" s="1" t="s">
        <v>1303</v>
      </c>
      <c r="W244" s="1" t="s">
        <v>64</v>
      </c>
      <c r="X244" s="1" t="s">
        <v>59</v>
      </c>
      <c r="Y244" s="1" t="s">
        <v>59</v>
      </c>
      <c r="Z244" s="1" t="s">
        <v>1166</v>
      </c>
      <c r="AA244" s="1" t="s">
        <v>564</v>
      </c>
      <c r="AB244" s="1" t="s">
        <v>311</v>
      </c>
      <c r="AC244" s="1" t="s">
        <v>850</v>
      </c>
      <c r="AD244" s="1" t="s">
        <v>59</v>
      </c>
      <c r="AE244" s="1" t="s">
        <v>1318</v>
      </c>
      <c r="AF244" s="1" t="s">
        <v>1329</v>
      </c>
      <c r="AG244" s="1" t="s">
        <v>1395</v>
      </c>
      <c r="AH244" s="1" t="s">
        <v>1420</v>
      </c>
      <c r="AI244" s="1" t="s">
        <v>1333</v>
      </c>
      <c r="AJ244" s="1" t="s">
        <v>64</v>
      </c>
      <c r="AK244" s="1" t="s">
        <v>59</v>
      </c>
      <c r="AL244" s="1" t="s">
        <v>1335</v>
      </c>
      <c r="AM244" s="1" t="s">
        <v>1309</v>
      </c>
      <c r="AN244" s="1" t="s">
        <v>1397</v>
      </c>
      <c r="AO244" s="1" t="s">
        <v>1440</v>
      </c>
      <c r="AP244" s="1" t="s">
        <v>1312</v>
      </c>
      <c r="AQ244" s="1" t="s">
        <v>1335</v>
      </c>
      <c r="AR244" s="1" t="s">
        <v>1397</v>
      </c>
      <c r="AS244" s="1" t="s">
        <v>1397</v>
      </c>
      <c r="AT244" s="1" t="s">
        <v>1301</v>
      </c>
      <c r="AU244" s="1" t="s">
        <v>1397</v>
      </c>
      <c r="AV244" s="1" t="s">
        <v>1301</v>
      </c>
      <c r="AW244" s="1" t="s">
        <v>1301</v>
      </c>
      <c r="AX244" s="1" t="s">
        <v>1397</v>
      </c>
      <c r="AY244" s="1" t="s">
        <v>1301</v>
      </c>
      <c r="AZ244" s="1" t="s">
        <v>1301</v>
      </c>
      <c r="BA244" s="1" t="s">
        <v>1301</v>
      </c>
      <c r="BB244" s="1" t="s">
        <v>1301</v>
      </c>
      <c r="BC244" s="1" t="s">
        <v>64</v>
      </c>
      <c r="BD244" s="1" t="s">
        <v>1414</v>
      </c>
      <c r="BE244" s="1" t="s">
        <v>1445</v>
      </c>
      <c r="BF244" s="1" t="s">
        <v>847</v>
      </c>
      <c r="BG244" s="1"/>
    </row>
    <row r="245" spans="1:59">
      <c r="A245" s="1">
        <v>242</v>
      </c>
      <c r="B245" s="1" t="s">
        <v>1298</v>
      </c>
      <c r="C245" s="1" t="s">
        <v>1299</v>
      </c>
      <c r="D245" s="1" t="s">
        <v>54</v>
      </c>
      <c r="E245" s="1" t="s">
        <v>564</v>
      </c>
      <c r="F245" s="1" t="s">
        <v>739</v>
      </c>
      <c r="G245" s="1" t="s">
        <v>740</v>
      </c>
      <c r="H245" s="1" t="s">
        <v>741</v>
      </c>
      <c r="I245" s="1" t="s">
        <v>1893</v>
      </c>
      <c r="J245" s="1" t="s">
        <v>853</v>
      </c>
      <c r="K245" s="1">
        <v>20</v>
      </c>
      <c r="L245" s="1">
        <v>8</v>
      </c>
      <c r="M245" s="1">
        <v>8</v>
      </c>
      <c r="N245" s="1">
        <v>0</v>
      </c>
      <c r="O245" s="1">
        <v>8</v>
      </c>
      <c r="P245" s="1">
        <v>0</v>
      </c>
      <c r="Q245" s="1">
        <v>0</v>
      </c>
      <c r="R245" s="1">
        <v>8</v>
      </c>
      <c r="S245" s="1">
        <v>0</v>
      </c>
      <c r="T245" s="1" t="s">
        <v>1301</v>
      </c>
      <c r="U245" s="1" t="s">
        <v>1302</v>
      </c>
      <c r="V245" s="1" t="s">
        <v>1303</v>
      </c>
      <c r="W245" s="1" t="s">
        <v>64</v>
      </c>
      <c r="X245" s="1" t="s">
        <v>59</v>
      </c>
      <c r="Y245" s="1" t="s">
        <v>59</v>
      </c>
      <c r="Z245" s="1" t="s">
        <v>1166</v>
      </c>
      <c r="AA245" s="1" t="s">
        <v>564</v>
      </c>
      <c r="AB245" s="1" t="s">
        <v>176</v>
      </c>
      <c r="AC245" s="1" t="s">
        <v>310</v>
      </c>
      <c r="AD245" s="1" t="s">
        <v>59</v>
      </c>
      <c r="AE245" s="1" t="s">
        <v>1318</v>
      </c>
      <c r="AF245" s="1" t="s">
        <v>1430</v>
      </c>
      <c r="AG245" s="1" t="s">
        <v>1403</v>
      </c>
      <c r="AH245" s="1" t="s">
        <v>1331</v>
      </c>
      <c r="AI245" s="1" t="s">
        <v>564</v>
      </c>
      <c r="AJ245" s="1" t="s">
        <v>64</v>
      </c>
      <c r="AK245" s="1" t="s">
        <v>59</v>
      </c>
      <c r="AL245" s="1" t="s">
        <v>1382</v>
      </c>
      <c r="AM245" s="1" t="s">
        <v>1309</v>
      </c>
      <c r="AN245" s="1" t="s">
        <v>1397</v>
      </c>
      <c r="AO245" s="1" t="s">
        <v>1336</v>
      </c>
      <c r="AP245" s="1" t="s">
        <v>1312</v>
      </c>
      <c r="AQ245" s="1" t="s">
        <v>1421</v>
      </c>
      <c r="AR245" s="1" t="s">
        <v>1397</v>
      </c>
      <c r="AS245" s="1" t="s">
        <v>1397</v>
      </c>
      <c r="AT245" s="1" t="s">
        <v>1301</v>
      </c>
      <c r="AU245" s="1" t="s">
        <v>1397</v>
      </c>
      <c r="AV245" s="1" t="s">
        <v>1301</v>
      </c>
      <c r="AW245" s="1" t="s">
        <v>1301</v>
      </c>
      <c r="AX245" s="1" t="s">
        <v>1397</v>
      </c>
      <c r="AY245" s="1" t="s">
        <v>1301</v>
      </c>
      <c r="AZ245" s="1" t="s">
        <v>1301</v>
      </c>
      <c r="BA245" s="1" t="s">
        <v>1301</v>
      </c>
      <c r="BB245" s="1" t="s">
        <v>1301</v>
      </c>
      <c r="BC245" s="1" t="s">
        <v>64</v>
      </c>
      <c r="BD245" s="1" t="s">
        <v>1894</v>
      </c>
      <c r="BE245" s="1" t="s">
        <v>1445</v>
      </c>
      <c r="BF245" s="1" t="s">
        <v>851</v>
      </c>
      <c r="BG245" s="1"/>
    </row>
    <row r="246" spans="1:59">
      <c r="A246" s="1">
        <v>243</v>
      </c>
      <c r="B246" s="1" t="s">
        <v>1298</v>
      </c>
      <c r="C246" s="1" t="s">
        <v>1299</v>
      </c>
      <c r="D246" s="1" t="s">
        <v>54</v>
      </c>
      <c r="E246" s="1" t="s">
        <v>564</v>
      </c>
      <c r="F246" s="1" t="s">
        <v>739</v>
      </c>
      <c r="G246" s="1" t="s">
        <v>740</v>
      </c>
      <c r="H246" s="1" t="s">
        <v>741</v>
      </c>
      <c r="I246" s="1" t="s">
        <v>1895</v>
      </c>
      <c r="J246" s="1" t="s">
        <v>460</v>
      </c>
      <c r="K246" s="1">
        <v>8</v>
      </c>
      <c r="L246" s="1">
        <v>8</v>
      </c>
      <c r="M246" s="1">
        <v>8</v>
      </c>
      <c r="N246" s="1">
        <v>0</v>
      </c>
      <c r="O246" s="1">
        <v>8</v>
      </c>
      <c r="P246" s="1">
        <v>0</v>
      </c>
      <c r="Q246" s="1">
        <v>0</v>
      </c>
      <c r="R246" s="1">
        <v>8</v>
      </c>
      <c r="S246" s="1">
        <v>0</v>
      </c>
      <c r="T246" s="1" t="s">
        <v>1301</v>
      </c>
      <c r="U246" s="1" t="s">
        <v>1302</v>
      </c>
      <c r="V246" s="1" t="s">
        <v>1303</v>
      </c>
      <c r="W246" s="1" t="s">
        <v>64</v>
      </c>
      <c r="X246" s="1" t="s">
        <v>59</v>
      </c>
      <c r="Y246" s="1" t="s">
        <v>59</v>
      </c>
      <c r="Z246" s="1" t="s">
        <v>1166</v>
      </c>
      <c r="AA246" s="1" t="s">
        <v>564</v>
      </c>
      <c r="AB246" s="1" t="s">
        <v>176</v>
      </c>
      <c r="AC246" s="1" t="s">
        <v>310</v>
      </c>
      <c r="AD246" s="1" t="s">
        <v>59</v>
      </c>
      <c r="AE246" s="1" t="s">
        <v>1318</v>
      </c>
      <c r="AF246" s="1" t="s">
        <v>1329</v>
      </c>
      <c r="AG246" s="1" t="s">
        <v>1344</v>
      </c>
      <c r="AH246" s="1" t="s">
        <v>1420</v>
      </c>
      <c r="AI246" s="1" t="s">
        <v>564</v>
      </c>
      <c r="AJ246" s="1" t="s">
        <v>64</v>
      </c>
      <c r="AK246" s="1" t="s">
        <v>59</v>
      </c>
      <c r="AL246" s="1" t="s">
        <v>1421</v>
      </c>
      <c r="AM246" s="1" t="s">
        <v>1309</v>
      </c>
      <c r="AN246" s="1" t="s">
        <v>1397</v>
      </c>
      <c r="AO246" s="1" t="s">
        <v>1749</v>
      </c>
      <c r="AP246" s="1" t="s">
        <v>1312</v>
      </c>
      <c r="AQ246" s="1" t="s">
        <v>1633</v>
      </c>
      <c r="AR246" s="1" t="s">
        <v>1397</v>
      </c>
      <c r="AS246" s="1" t="s">
        <v>1397</v>
      </c>
      <c r="AT246" s="1" t="s">
        <v>1301</v>
      </c>
      <c r="AU246" s="1" t="s">
        <v>1397</v>
      </c>
      <c r="AV246" s="1" t="s">
        <v>1301</v>
      </c>
      <c r="AW246" s="1" t="s">
        <v>1301</v>
      </c>
      <c r="AX246" s="1" t="s">
        <v>1397</v>
      </c>
      <c r="AY246" s="1" t="s">
        <v>1301</v>
      </c>
      <c r="AZ246" s="1" t="s">
        <v>1301</v>
      </c>
      <c r="BA246" s="1" t="s">
        <v>1301</v>
      </c>
      <c r="BB246" s="1" t="s">
        <v>1301</v>
      </c>
      <c r="BC246" s="1" t="s">
        <v>64</v>
      </c>
      <c r="BD246" s="1" t="s">
        <v>1414</v>
      </c>
      <c r="BE246" s="1" t="s">
        <v>1445</v>
      </c>
      <c r="BF246" s="1" t="s">
        <v>854</v>
      </c>
      <c r="BG246" s="1"/>
    </row>
    <row r="247" spans="1:59">
      <c r="A247" s="1">
        <v>244</v>
      </c>
      <c r="B247" s="1" t="s">
        <v>1298</v>
      </c>
      <c r="C247" s="1" t="s">
        <v>1299</v>
      </c>
      <c r="D247" s="1" t="s">
        <v>54</v>
      </c>
      <c r="E247" s="1" t="s">
        <v>564</v>
      </c>
      <c r="F247" s="1" t="s">
        <v>739</v>
      </c>
      <c r="G247" s="1" t="s">
        <v>740</v>
      </c>
      <c r="H247" s="1" t="s">
        <v>741</v>
      </c>
      <c r="I247" s="1" t="s">
        <v>1896</v>
      </c>
      <c r="J247" s="1" t="s">
        <v>742</v>
      </c>
      <c r="K247" s="1">
        <v>8</v>
      </c>
      <c r="L247" s="1">
        <v>8</v>
      </c>
      <c r="M247" s="1">
        <v>8</v>
      </c>
      <c r="N247" s="1">
        <v>0</v>
      </c>
      <c r="O247" s="1">
        <v>8</v>
      </c>
      <c r="P247" s="1">
        <v>0</v>
      </c>
      <c r="Q247" s="1">
        <v>0</v>
      </c>
      <c r="R247" s="1">
        <v>8</v>
      </c>
      <c r="S247" s="1">
        <v>0</v>
      </c>
      <c r="T247" s="1" t="s">
        <v>1301</v>
      </c>
      <c r="U247" s="1" t="s">
        <v>1302</v>
      </c>
      <c r="V247" s="1" t="s">
        <v>1303</v>
      </c>
      <c r="W247" s="1" t="s">
        <v>64</v>
      </c>
      <c r="X247" s="1" t="s">
        <v>59</v>
      </c>
      <c r="Y247" s="1" t="s">
        <v>59</v>
      </c>
      <c r="Z247" s="1" t="s">
        <v>1328</v>
      </c>
      <c r="AA247" s="1" t="s">
        <v>564</v>
      </c>
      <c r="AB247" s="1" t="s">
        <v>63</v>
      </c>
      <c r="AC247" s="1" t="s">
        <v>806</v>
      </c>
      <c r="AD247" s="1" t="s">
        <v>59</v>
      </c>
      <c r="AE247" s="1" t="s">
        <v>1318</v>
      </c>
      <c r="AF247" s="1" t="s">
        <v>1487</v>
      </c>
      <c r="AG247" s="1" t="s">
        <v>1424</v>
      </c>
      <c r="AH247" s="1" t="s">
        <v>1420</v>
      </c>
      <c r="AI247" s="1" t="s">
        <v>564</v>
      </c>
      <c r="AJ247" s="1" t="s">
        <v>64</v>
      </c>
      <c r="AK247" s="1" t="s">
        <v>59</v>
      </c>
      <c r="AL247" s="1" t="s">
        <v>1421</v>
      </c>
      <c r="AM247" s="1" t="s">
        <v>1309</v>
      </c>
      <c r="AN247" s="1" t="s">
        <v>1397</v>
      </c>
      <c r="AO247" s="1" t="s">
        <v>1424</v>
      </c>
      <c r="AP247" s="1" t="s">
        <v>1312</v>
      </c>
      <c r="AQ247" s="1" t="s">
        <v>1511</v>
      </c>
      <c r="AR247" s="1" t="s">
        <v>1397</v>
      </c>
      <c r="AS247" s="1" t="s">
        <v>1397</v>
      </c>
      <c r="AT247" s="1" t="s">
        <v>1301</v>
      </c>
      <c r="AU247" s="1" t="s">
        <v>1397</v>
      </c>
      <c r="AV247" s="1" t="s">
        <v>1301</v>
      </c>
      <c r="AW247" s="1" t="s">
        <v>1301</v>
      </c>
      <c r="AX247" s="1" t="s">
        <v>1397</v>
      </c>
      <c r="AY247" s="1" t="s">
        <v>1301</v>
      </c>
      <c r="AZ247" s="1" t="s">
        <v>1301</v>
      </c>
      <c r="BA247" s="1" t="s">
        <v>1301</v>
      </c>
      <c r="BB247" s="1" t="s">
        <v>1301</v>
      </c>
      <c r="BC247" s="1" t="s">
        <v>64</v>
      </c>
      <c r="BD247" s="1" t="s">
        <v>1414</v>
      </c>
      <c r="BE247" s="1" t="s">
        <v>1445</v>
      </c>
      <c r="BF247" s="1" t="s">
        <v>857</v>
      </c>
      <c r="BG247" s="1"/>
    </row>
    <row r="248" spans="1:59">
      <c r="A248" s="1">
        <v>245</v>
      </c>
      <c r="B248" s="1" t="s">
        <v>1298</v>
      </c>
      <c r="C248" s="1" t="s">
        <v>1299</v>
      </c>
      <c r="D248" s="1" t="s">
        <v>54</v>
      </c>
      <c r="E248" s="1" t="s">
        <v>564</v>
      </c>
      <c r="F248" s="1" t="s">
        <v>739</v>
      </c>
      <c r="G248" s="1" t="s">
        <v>740</v>
      </c>
      <c r="H248" s="1" t="s">
        <v>741</v>
      </c>
      <c r="I248" s="1" t="s">
        <v>1897</v>
      </c>
      <c r="J248" s="1" t="s">
        <v>339</v>
      </c>
      <c r="K248" s="1">
        <v>15</v>
      </c>
      <c r="L248" s="1">
        <v>15</v>
      </c>
      <c r="M248" s="1">
        <v>15</v>
      </c>
      <c r="N248" s="1">
        <v>0</v>
      </c>
      <c r="O248" s="1">
        <v>15</v>
      </c>
      <c r="P248" s="1">
        <v>0</v>
      </c>
      <c r="Q248" s="1">
        <v>0</v>
      </c>
      <c r="R248" s="1">
        <v>0</v>
      </c>
      <c r="S248" s="1">
        <v>15</v>
      </c>
      <c r="T248" s="1" t="s">
        <v>1301</v>
      </c>
      <c r="U248" s="1" t="s">
        <v>1302</v>
      </c>
      <c r="V248" s="1" t="s">
        <v>1303</v>
      </c>
      <c r="W248" s="1" t="s">
        <v>64</v>
      </c>
      <c r="X248" s="1" t="s">
        <v>59</v>
      </c>
      <c r="Y248" s="1" t="s">
        <v>59</v>
      </c>
      <c r="Z248" s="1" t="s">
        <v>1328</v>
      </c>
      <c r="AA248" s="1" t="s">
        <v>564</v>
      </c>
      <c r="AB248" s="1" t="s">
        <v>197</v>
      </c>
      <c r="AC248" s="1" t="s">
        <v>257</v>
      </c>
      <c r="AD248" s="1" t="s">
        <v>59</v>
      </c>
      <c r="AE248" s="1" t="s">
        <v>1318</v>
      </c>
      <c r="AF248" s="1" t="s">
        <v>1329</v>
      </c>
      <c r="AG248" s="1" t="s">
        <v>1424</v>
      </c>
      <c r="AH248" s="1" t="s">
        <v>1331</v>
      </c>
      <c r="AI248" s="1" t="s">
        <v>564</v>
      </c>
      <c r="AJ248" s="1" t="s">
        <v>64</v>
      </c>
      <c r="AK248" s="1" t="s">
        <v>59</v>
      </c>
      <c r="AL248" s="1" t="s">
        <v>1382</v>
      </c>
      <c r="AM248" s="1" t="s">
        <v>1309</v>
      </c>
      <c r="AN248" s="1" t="s">
        <v>1667</v>
      </c>
      <c r="AO248" s="1" t="s">
        <v>1336</v>
      </c>
      <c r="AP248" s="1" t="s">
        <v>1312</v>
      </c>
      <c r="AQ248" s="1" t="s">
        <v>1421</v>
      </c>
      <c r="AR248" s="1" t="s">
        <v>1667</v>
      </c>
      <c r="AS248" s="1" t="s">
        <v>1667</v>
      </c>
      <c r="AT248" s="1" t="s">
        <v>1301</v>
      </c>
      <c r="AU248" s="1" t="s">
        <v>1667</v>
      </c>
      <c r="AV248" s="1" t="s">
        <v>1301</v>
      </c>
      <c r="AW248" s="1" t="s">
        <v>1301</v>
      </c>
      <c r="AX248" s="1" t="s">
        <v>1301</v>
      </c>
      <c r="AY248" s="1" t="s">
        <v>1667</v>
      </c>
      <c r="AZ248" s="1" t="s">
        <v>1301</v>
      </c>
      <c r="BA248" s="1" t="s">
        <v>1485</v>
      </c>
      <c r="BB248" s="1" t="s">
        <v>1485</v>
      </c>
      <c r="BC248" s="1" t="s">
        <v>64</v>
      </c>
      <c r="BD248" s="1" t="s">
        <v>1414</v>
      </c>
      <c r="BE248" s="1" t="s">
        <v>1445</v>
      </c>
      <c r="BF248" s="1" t="s">
        <v>859</v>
      </c>
      <c r="BG248" s="1"/>
    </row>
    <row r="249" spans="1:59">
      <c r="A249" s="1">
        <v>246</v>
      </c>
      <c r="B249" s="1" t="s">
        <v>1298</v>
      </c>
      <c r="C249" s="1" t="s">
        <v>1299</v>
      </c>
      <c r="D249" s="1" t="s">
        <v>54</v>
      </c>
      <c r="E249" s="1" t="s">
        <v>564</v>
      </c>
      <c r="F249" s="1" t="s">
        <v>739</v>
      </c>
      <c r="G249" s="1" t="s">
        <v>740</v>
      </c>
      <c r="H249" s="1" t="s">
        <v>741</v>
      </c>
      <c r="I249" s="1" t="s">
        <v>1898</v>
      </c>
      <c r="J249" s="1" t="s">
        <v>418</v>
      </c>
      <c r="K249" s="1">
        <v>170</v>
      </c>
      <c r="L249" s="1">
        <v>170</v>
      </c>
      <c r="M249" s="1">
        <v>170</v>
      </c>
      <c r="N249" s="1">
        <v>0</v>
      </c>
      <c r="O249" s="1">
        <v>170</v>
      </c>
      <c r="P249" s="1">
        <v>0</v>
      </c>
      <c r="Q249" s="1">
        <v>0</v>
      </c>
      <c r="R249" s="1">
        <v>0</v>
      </c>
      <c r="S249" s="1">
        <v>170</v>
      </c>
      <c r="T249" s="1" t="s">
        <v>1301</v>
      </c>
      <c r="U249" s="1" t="s">
        <v>1302</v>
      </c>
      <c r="V249" s="1" t="s">
        <v>1303</v>
      </c>
      <c r="W249" s="1" t="s">
        <v>64</v>
      </c>
      <c r="X249" s="1" t="s">
        <v>59</v>
      </c>
      <c r="Y249" s="1" t="s">
        <v>59</v>
      </c>
      <c r="Z249" s="1" t="s">
        <v>1412</v>
      </c>
      <c r="AA249" s="1" t="s">
        <v>564</v>
      </c>
      <c r="AB249" s="1" t="s">
        <v>192</v>
      </c>
      <c r="AC249" s="1" t="s">
        <v>257</v>
      </c>
      <c r="AD249" s="1" t="s">
        <v>59</v>
      </c>
      <c r="AE249" s="1" t="s">
        <v>1318</v>
      </c>
      <c r="AF249" s="1" t="s">
        <v>1430</v>
      </c>
      <c r="AG249" s="1" t="s">
        <v>1633</v>
      </c>
      <c r="AH249" s="1" t="s">
        <v>1331</v>
      </c>
      <c r="AI249" s="1" t="s">
        <v>564</v>
      </c>
      <c r="AJ249" s="1" t="s">
        <v>64</v>
      </c>
      <c r="AK249" s="1" t="s">
        <v>59</v>
      </c>
      <c r="AL249" s="1" t="s">
        <v>1311</v>
      </c>
      <c r="AM249" s="1" t="s">
        <v>1309</v>
      </c>
      <c r="AN249" s="1" t="s">
        <v>1899</v>
      </c>
      <c r="AO249" s="1" t="s">
        <v>1405</v>
      </c>
      <c r="AP249" s="1" t="s">
        <v>1312</v>
      </c>
      <c r="AQ249" s="1" t="s">
        <v>1406</v>
      </c>
      <c r="AR249" s="1" t="s">
        <v>1899</v>
      </c>
      <c r="AS249" s="1" t="s">
        <v>1899</v>
      </c>
      <c r="AT249" s="1" t="s">
        <v>1301</v>
      </c>
      <c r="AU249" s="1" t="s">
        <v>1899</v>
      </c>
      <c r="AV249" s="1" t="s">
        <v>1301</v>
      </c>
      <c r="AW249" s="1" t="s">
        <v>1301</v>
      </c>
      <c r="AX249" s="1" t="s">
        <v>1301</v>
      </c>
      <c r="AY249" s="1" t="s">
        <v>1899</v>
      </c>
      <c r="AZ249" s="1" t="s">
        <v>1301</v>
      </c>
      <c r="BA249" s="1" t="s">
        <v>1301</v>
      </c>
      <c r="BB249" s="1" t="s">
        <v>1301</v>
      </c>
      <c r="BC249" s="1" t="s">
        <v>64</v>
      </c>
      <c r="BD249" s="1" t="s">
        <v>1425</v>
      </c>
      <c r="BE249" s="1" t="s">
        <v>1445</v>
      </c>
      <c r="BF249" s="1" t="s">
        <v>861</v>
      </c>
      <c r="BG249" s="1"/>
    </row>
    <row r="250" spans="1:59">
      <c r="A250" s="1">
        <v>247</v>
      </c>
      <c r="B250" s="1" t="s">
        <v>1298</v>
      </c>
      <c r="C250" s="1" t="s">
        <v>1299</v>
      </c>
      <c r="D250" s="1" t="s">
        <v>54</v>
      </c>
      <c r="E250" s="1" t="s">
        <v>564</v>
      </c>
      <c r="F250" s="1" t="s">
        <v>739</v>
      </c>
      <c r="G250" s="1" t="s">
        <v>740</v>
      </c>
      <c r="H250" s="1" t="s">
        <v>741</v>
      </c>
      <c r="I250" s="1" t="s">
        <v>1900</v>
      </c>
      <c r="J250" s="1" t="s">
        <v>433</v>
      </c>
      <c r="K250" s="1">
        <v>33</v>
      </c>
      <c r="L250" s="1">
        <v>33</v>
      </c>
      <c r="M250" s="1">
        <v>33</v>
      </c>
      <c r="N250" s="1">
        <v>0</v>
      </c>
      <c r="O250" s="1">
        <v>33</v>
      </c>
      <c r="P250" s="1">
        <v>0</v>
      </c>
      <c r="Q250" s="1">
        <v>0</v>
      </c>
      <c r="R250" s="1">
        <v>8</v>
      </c>
      <c r="S250" s="1">
        <v>25</v>
      </c>
      <c r="T250" s="1" t="s">
        <v>1301</v>
      </c>
      <c r="U250" s="1" t="s">
        <v>1302</v>
      </c>
      <c r="V250" s="1" t="s">
        <v>1303</v>
      </c>
      <c r="W250" s="1" t="s">
        <v>64</v>
      </c>
      <c r="X250" s="1" t="s">
        <v>59</v>
      </c>
      <c r="Y250" s="1" t="s">
        <v>59</v>
      </c>
      <c r="Z250" s="1" t="s">
        <v>1590</v>
      </c>
      <c r="AA250" s="1" t="s">
        <v>64</v>
      </c>
      <c r="AB250" s="1" t="s">
        <v>258</v>
      </c>
      <c r="AC250" s="1" t="s">
        <v>483</v>
      </c>
      <c r="AD250" s="1" t="s">
        <v>59</v>
      </c>
      <c r="AE250" s="1" t="s">
        <v>1305</v>
      </c>
      <c r="AF250" s="1" t="s">
        <v>57</v>
      </c>
      <c r="AG250" s="1" t="s">
        <v>1307</v>
      </c>
      <c r="AH250" s="1" t="s">
        <v>1306</v>
      </c>
      <c r="AI250" s="1" t="s">
        <v>564</v>
      </c>
      <c r="AJ250" s="1" t="s">
        <v>64</v>
      </c>
      <c r="AK250" s="1" t="s">
        <v>59</v>
      </c>
      <c r="AL250" s="1" t="s">
        <v>1440</v>
      </c>
      <c r="AM250" s="1" t="s">
        <v>1309</v>
      </c>
      <c r="AN250" s="1" t="s">
        <v>1901</v>
      </c>
      <c r="AO250" s="1" t="s">
        <v>1382</v>
      </c>
      <c r="AP250" s="1" t="s">
        <v>1312</v>
      </c>
      <c r="AQ250" s="1" t="s">
        <v>1336</v>
      </c>
      <c r="AR250" s="1" t="s">
        <v>1901</v>
      </c>
      <c r="AS250" s="1" t="s">
        <v>1901</v>
      </c>
      <c r="AT250" s="1" t="s">
        <v>1301</v>
      </c>
      <c r="AU250" s="1" t="s">
        <v>1901</v>
      </c>
      <c r="AV250" s="1" t="s">
        <v>1301</v>
      </c>
      <c r="AW250" s="1" t="s">
        <v>1301</v>
      </c>
      <c r="AX250" s="1" t="s">
        <v>1397</v>
      </c>
      <c r="AY250" s="1" t="s">
        <v>1484</v>
      </c>
      <c r="AZ250" s="1" t="s">
        <v>1301</v>
      </c>
      <c r="BA250" s="1" t="s">
        <v>1301</v>
      </c>
      <c r="BB250" s="1" t="s">
        <v>1301</v>
      </c>
      <c r="BC250" s="1" t="s">
        <v>64</v>
      </c>
      <c r="BD250" s="1" t="s">
        <v>1369</v>
      </c>
      <c r="BE250" s="1" t="s">
        <v>1445</v>
      </c>
      <c r="BF250" s="1" t="s">
        <v>863</v>
      </c>
      <c r="BG250" s="1"/>
    </row>
    <row r="251" spans="1:59">
      <c r="A251" s="1">
        <v>248</v>
      </c>
      <c r="B251" s="1" t="s">
        <v>1298</v>
      </c>
      <c r="C251" s="1" t="s">
        <v>1299</v>
      </c>
      <c r="D251" s="1" t="s">
        <v>54</v>
      </c>
      <c r="E251" s="1" t="s">
        <v>564</v>
      </c>
      <c r="F251" s="1" t="s">
        <v>739</v>
      </c>
      <c r="G251" s="1" t="s">
        <v>740</v>
      </c>
      <c r="H251" s="1" t="s">
        <v>741</v>
      </c>
      <c r="I251" s="1" t="s">
        <v>1902</v>
      </c>
      <c r="J251" s="1" t="s">
        <v>867</v>
      </c>
      <c r="K251" s="1">
        <v>38</v>
      </c>
      <c r="L251" s="1">
        <v>38</v>
      </c>
      <c r="M251" s="1">
        <v>38</v>
      </c>
      <c r="N251" s="1">
        <v>0</v>
      </c>
      <c r="O251" s="1">
        <v>38</v>
      </c>
      <c r="P251" s="1">
        <v>38</v>
      </c>
      <c r="Q251" s="1">
        <v>0</v>
      </c>
      <c r="R251" s="1">
        <v>0</v>
      </c>
      <c r="S251" s="1">
        <v>0</v>
      </c>
      <c r="T251" s="1" t="s">
        <v>1301</v>
      </c>
      <c r="U251" s="1" t="s">
        <v>1302</v>
      </c>
      <c r="V251" s="1" t="s">
        <v>1303</v>
      </c>
      <c r="W251" s="1" t="s">
        <v>64</v>
      </c>
      <c r="X251" s="1" t="s">
        <v>59</v>
      </c>
      <c r="Y251" s="1" t="s">
        <v>59</v>
      </c>
      <c r="Z251" s="1" t="s">
        <v>1166</v>
      </c>
      <c r="AA251" s="1" t="s">
        <v>564</v>
      </c>
      <c r="AB251" s="1" t="s">
        <v>160</v>
      </c>
      <c r="AC251" s="1" t="s">
        <v>867</v>
      </c>
      <c r="AD251" s="1" t="s">
        <v>59</v>
      </c>
      <c r="AE251" s="1" t="s">
        <v>1318</v>
      </c>
      <c r="AF251" s="1" t="s">
        <v>1430</v>
      </c>
      <c r="AG251" s="1" t="s">
        <v>1344</v>
      </c>
      <c r="AH251" s="1" t="s">
        <v>1331</v>
      </c>
      <c r="AI251" s="1" t="s">
        <v>564</v>
      </c>
      <c r="AJ251" s="1" t="s">
        <v>64</v>
      </c>
      <c r="AK251" s="1" t="s">
        <v>59</v>
      </c>
      <c r="AL251" s="1" t="s">
        <v>1332</v>
      </c>
      <c r="AM251" s="1" t="s">
        <v>1309</v>
      </c>
      <c r="AN251" s="1" t="s">
        <v>1888</v>
      </c>
      <c r="AO251" s="1" t="s">
        <v>1333</v>
      </c>
      <c r="AP251" s="1" t="s">
        <v>1312</v>
      </c>
      <c r="AQ251" s="1" t="s">
        <v>1382</v>
      </c>
      <c r="AR251" s="1" t="s">
        <v>1888</v>
      </c>
      <c r="AS251" s="1" t="s">
        <v>1888</v>
      </c>
      <c r="AT251" s="1" t="s">
        <v>1301</v>
      </c>
      <c r="AU251" s="1" t="s">
        <v>1888</v>
      </c>
      <c r="AV251" s="1" t="s">
        <v>1888</v>
      </c>
      <c r="AW251" s="1" t="s">
        <v>1301</v>
      </c>
      <c r="AX251" s="1" t="s">
        <v>1301</v>
      </c>
      <c r="AY251" s="1" t="s">
        <v>1301</v>
      </c>
      <c r="AZ251" s="1" t="s">
        <v>1301</v>
      </c>
      <c r="BA251" s="1" t="s">
        <v>1301</v>
      </c>
      <c r="BB251" s="1" t="s">
        <v>1301</v>
      </c>
      <c r="BC251" s="1" t="s">
        <v>64</v>
      </c>
      <c r="BD251" s="1" t="s">
        <v>1903</v>
      </c>
      <c r="BE251" s="1" t="s">
        <v>1445</v>
      </c>
      <c r="BF251" s="1" t="s">
        <v>865</v>
      </c>
      <c r="BG251" s="1"/>
    </row>
    <row r="252" spans="1:59">
      <c r="A252" s="1">
        <v>249</v>
      </c>
      <c r="B252" s="1" t="s">
        <v>1298</v>
      </c>
      <c r="C252" s="1" t="s">
        <v>1299</v>
      </c>
      <c r="D252" s="1" t="s">
        <v>54</v>
      </c>
      <c r="E252" s="1" t="s">
        <v>564</v>
      </c>
      <c r="F252" s="1" t="s">
        <v>739</v>
      </c>
      <c r="G252" s="1" t="s">
        <v>740</v>
      </c>
      <c r="H252" s="1" t="s">
        <v>741</v>
      </c>
      <c r="I252" s="1" t="s">
        <v>1904</v>
      </c>
      <c r="J252" s="1" t="s">
        <v>403</v>
      </c>
      <c r="K252" s="1">
        <v>25</v>
      </c>
      <c r="L252" s="1">
        <v>15</v>
      </c>
      <c r="M252" s="1">
        <v>15</v>
      </c>
      <c r="N252" s="1">
        <v>0</v>
      </c>
      <c r="O252" s="1">
        <v>15</v>
      </c>
      <c r="P252" s="1">
        <v>0</v>
      </c>
      <c r="Q252" s="1">
        <v>15</v>
      </c>
      <c r="R252" s="1">
        <v>0</v>
      </c>
      <c r="S252" s="1">
        <v>0</v>
      </c>
      <c r="T252" s="1" t="s">
        <v>1301</v>
      </c>
      <c r="U252" s="1" t="s">
        <v>1302</v>
      </c>
      <c r="V252" s="1" t="s">
        <v>1303</v>
      </c>
      <c r="W252" s="1" t="s">
        <v>64</v>
      </c>
      <c r="X252" s="1" t="s">
        <v>59</v>
      </c>
      <c r="Y252" s="1" t="s">
        <v>59</v>
      </c>
      <c r="Z252" s="1" t="s">
        <v>1166</v>
      </c>
      <c r="AA252" s="1" t="s">
        <v>564</v>
      </c>
      <c r="AB252" s="1" t="s">
        <v>266</v>
      </c>
      <c r="AC252" s="1" t="s">
        <v>314</v>
      </c>
      <c r="AD252" s="1" t="s">
        <v>59</v>
      </c>
      <c r="AE252" s="1" t="s">
        <v>1318</v>
      </c>
      <c r="AF252" s="1" t="s">
        <v>1430</v>
      </c>
      <c r="AG252" s="1" t="s">
        <v>1633</v>
      </c>
      <c r="AH252" s="1" t="s">
        <v>1331</v>
      </c>
      <c r="AI252" s="1" t="s">
        <v>1383</v>
      </c>
      <c r="AJ252" s="1" t="s">
        <v>64</v>
      </c>
      <c r="AK252" s="1" t="s">
        <v>59</v>
      </c>
      <c r="AL252" s="1" t="s">
        <v>1421</v>
      </c>
      <c r="AM252" s="1" t="s">
        <v>1309</v>
      </c>
      <c r="AN252" s="1" t="s">
        <v>1695</v>
      </c>
      <c r="AO252" s="1" t="s">
        <v>1423</v>
      </c>
      <c r="AP252" s="1" t="s">
        <v>1312</v>
      </c>
      <c r="AQ252" s="1" t="s">
        <v>1633</v>
      </c>
      <c r="AR252" s="1" t="s">
        <v>1695</v>
      </c>
      <c r="AS252" s="1" t="s">
        <v>1695</v>
      </c>
      <c r="AT252" s="1" t="s">
        <v>1301</v>
      </c>
      <c r="AU252" s="1" t="s">
        <v>1695</v>
      </c>
      <c r="AV252" s="1" t="s">
        <v>1301</v>
      </c>
      <c r="AW252" s="1" t="s">
        <v>1695</v>
      </c>
      <c r="AX252" s="1" t="s">
        <v>1301</v>
      </c>
      <c r="AY252" s="1" t="s">
        <v>1301</v>
      </c>
      <c r="AZ252" s="1" t="s">
        <v>1301</v>
      </c>
      <c r="BA252" s="1" t="s">
        <v>1301</v>
      </c>
      <c r="BB252" s="1" t="s">
        <v>1301</v>
      </c>
      <c r="BC252" s="1" t="s">
        <v>64</v>
      </c>
      <c r="BD252" s="1" t="s">
        <v>1425</v>
      </c>
      <c r="BE252" s="1" t="s">
        <v>1445</v>
      </c>
      <c r="BF252" s="1" t="s">
        <v>868</v>
      </c>
      <c r="BG252" s="1"/>
    </row>
    <row r="253" spans="1:59">
      <c r="A253" s="1">
        <v>250</v>
      </c>
      <c r="B253" s="1" t="s">
        <v>1298</v>
      </c>
      <c r="C253" s="1" t="s">
        <v>1299</v>
      </c>
      <c r="D253" s="1" t="s">
        <v>54</v>
      </c>
      <c r="E253" s="1" t="s">
        <v>564</v>
      </c>
      <c r="F253" s="1" t="s">
        <v>739</v>
      </c>
      <c r="G253" s="1" t="s">
        <v>740</v>
      </c>
      <c r="H253" s="1" t="s">
        <v>741</v>
      </c>
      <c r="I253" s="1" t="s">
        <v>1905</v>
      </c>
      <c r="J253" s="1" t="s">
        <v>586</v>
      </c>
      <c r="K253" s="1">
        <v>38</v>
      </c>
      <c r="L253" s="1">
        <v>38</v>
      </c>
      <c r="M253" s="1">
        <v>38</v>
      </c>
      <c r="N253" s="1">
        <v>0</v>
      </c>
      <c r="O253" s="1">
        <v>38</v>
      </c>
      <c r="P253" s="1">
        <v>38</v>
      </c>
      <c r="Q253" s="1">
        <v>0</v>
      </c>
      <c r="R253" s="1">
        <v>0</v>
      </c>
      <c r="S253" s="1">
        <v>0</v>
      </c>
      <c r="T253" s="1" t="s">
        <v>1301</v>
      </c>
      <c r="U253" s="1" t="s">
        <v>1302</v>
      </c>
      <c r="V253" s="1" t="s">
        <v>1303</v>
      </c>
      <c r="W253" s="1" t="s">
        <v>64</v>
      </c>
      <c r="X253" s="1" t="s">
        <v>59</v>
      </c>
      <c r="Y253" s="1" t="s">
        <v>59</v>
      </c>
      <c r="Z253" s="1" t="s">
        <v>1166</v>
      </c>
      <c r="AA253" s="1" t="s">
        <v>64</v>
      </c>
      <c r="AB253" s="1" t="s">
        <v>160</v>
      </c>
      <c r="AC253" s="1" t="s">
        <v>396</v>
      </c>
      <c r="AD253" s="1" t="s">
        <v>59</v>
      </c>
      <c r="AE253" s="1" t="s">
        <v>1305</v>
      </c>
      <c r="AF253" s="1" t="s">
        <v>57</v>
      </c>
      <c r="AG253" s="1" t="s">
        <v>1307</v>
      </c>
      <c r="AH253" s="1" t="s">
        <v>57</v>
      </c>
      <c r="AI253" s="1" t="s">
        <v>564</v>
      </c>
      <c r="AJ253" s="1" t="s">
        <v>64</v>
      </c>
      <c r="AK253" s="1" t="s">
        <v>59</v>
      </c>
      <c r="AL253" s="1" t="s">
        <v>1583</v>
      </c>
      <c r="AM253" s="1" t="s">
        <v>1309</v>
      </c>
      <c r="AN253" s="1" t="s">
        <v>1888</v>
      </c>
      <c r="AO253" s="1" t="s">
        <v>1440</v>
      </c>
      <c r="AP253" s="1" t="s">
        <v>1312</v>
      </c>
      <c r="AQ253" s="1" t="s">
        <v>1382</v>
      </c>
      <c r="AR253" s="1" t="s">
        <v>1888</v>
      </c>
      <c r="AS253" s="1" t="s">
        <v>1888</v>
      </c>
      <c r="AT253" s="1" t="s">
        <v>1301</v>
      </c>
      <c r="AU253" s="1" t="s">
        <v>1888</v>
      </c>
      <c r="AV253" s="1" t="s">
        <v>1888</v>
      </c>
      <c r="AW253" s="1" t="s">
        <v>1301</v>
      </c>
      <c r="AX253" s="1" t="s">
        <v>1301</v>
      </c>
      <c r="AY253" s="1" t="s">
        <v>1301</v>
      </c>
      <c r="AZ253" s="1" t="s">
        <v>1301</v>
      </c>
      <c r="BA253" s="1" t="s">
        <v>1301</v>
      </c>
      <c r="BB253" s="1" t="s">
        <v>1301</v>
      </c>
      <c r="BC253" s="1" t="s">
        <v>64</v>
      </c>
      <c r="BD253" s="1" t="s">
        <v>1410</v>
      </c>
      <c r="BE253" s="1" t="s">
        <v>1445</v>
      </c>
      <c r="BF253" s="1" t="s">
        <v>870</v>
      </c>
      <c r="BG253" s="1"/>
    </row>
    <row r="254" spans="1:59">
      <c r="A254" s="1">
        <v>251</v>
      </c>
      <c r="B254" s="1" t="s">
        <v>1298</v>
      </c>
      <c r="C254" s="1" t="s">
        <v>1299</v>
      </c>
      <c r="D254" s="1" t="s">
        <v>54</v>
      </c>
      <c r="E254" s="1" t="s">
        <v>564</v>
      </c>
      <c r="F254" s="1" t="s">
        <v>739</v>
      </c>
      <c r="G254" s="1" t="s">
        <v>740</v>
      </c>
      <c r="H254" s="1" t="s">
        <v>741</v>
      </c>
      <c r="I254" s="1" t="s">
        <v>1906</v>
      </c>
      <c r="J254" s="1" t="s">
        <v>874</v>
      </c>
      <c r="K254" s="1">
        <v>10</v>
      </c>
      <c r="L254" s="1">
        <v>10</v>
      </c>
      <c r="M254" s="1">
        <v>10</v>
      </c>
      <c r="N254" s="1">
        <v>0</v>
      </c>
      <c r="O254" s="1">
        <v>10</v>
      </c>
      <c r="P254" s="1">
        <v>0</v>
      </c>
      <c r="Q254" s="1">
        <v>10</v>
      </c>
      <c r="R254" s="1">
        <v>0</v>
      </c>
      <c r="S254" s="1">
        <v>0</v>
      </c>
      <c r="T254" s="1" t="s">
        <v>1301</v>
      </c>
      <c r="U254" s="1" t="s">
        <v>1302</v>
      </c>
      <c r="V254" s="1" t="s">
        <v>1303</v>
      </c>
      <c r="W254" s="1" t="s">
        <v>64</v>
      </c>
      <c r="X254" s="1" t="s">
        <v>59</v>
      </c>
      <c r="Y254" s="1" t="s">
        <v>59</v>
      </c>
      <c r="Z254" s="1" t="s">
        <v>1166</v>
      </c>
      <c r="AA254" s="1" t="s">
        <v>564</v>
      </c>
      <c r="AB254" s="1" t="s">
        <v>266</v>
      </c>
      <c r="AC254" s="1" t="s">
        <v>200</v>
      </c>
      <c r="AD254" s="1" t="s">
        <v>59</v>
      </c>
      <c r="AE254" s="1" t="s">
        <v>1318</v>
      </c>
      <c r="AF254" s="1" t="s">
        <v>1430</v>
      </c>
      <c r="AG254" s="1" t="s">
        <v>1633</v>
      </c>
      <c r="AH254" s="1" t="s">
        <v>1331</v>
      </c>
      <c r="AI254" s="1" t="s">
        <v>564</v>
      </c>
      <c r="AJ254" s="1" t="s">
        <v>64</v>
      </c>
      <c r="AK254" s="1" t="s">
        <v>59</v>
      </c>
      <c r="AL254" s="1" t="s">
        <v>1421</v>
      </c>
      <c r="AM254" s="1" t="s">
        <v>1309</v>
      </c>
      <c r="AN254" s="1" t="s">
        <v>1667</v>
      </c>
      <c r="AO254" s="1" t="s">
        <v>1423</v>
      </c>
      <c r="AP254" s="1" t="s">
        <v>1312</v>
      </c>
      <c r="AQ254" s="1" t="s">
        <v>1633</v>
      </c>
      <c r="AR254" s="1" t="s">
        <v>1667</v>
      </c>
      <c r="AS254" s="1" t="s">
        <v>1667</v>
      </c>
      <c r="AT254" s="1" t="s">
        <v>1301</v>
      </c>
      <c r="AU254" s="1" t="s">
        <v>1667</v>
      </c>
      <c r="AV254" s="1" t="s">
        <v>1301</v>
      </c>
      <c r="AW254" s="1" t="s">
        <v>1667</v>
      </c>
      <c r="AX254" s="1" t="s">
        <v>1301</v>
      </c>
      <c r="AY254" s="1" t="s">
        <v>1301</v>
      </c>
      <c r="AZ254" s="1" t="s">
        <v>1301</v>
      </c>
      <c r="BA254" s="1" t="s">
        <v>1301</v>
      </c>
      <c r="BB254" s="1" t="s">
        <v>1301</v>
      </c>
      <c r="BC254" s="1" t="s">
        <v>64</v>
      </c>
      <c r="BD254" s="1" t="s">
        <v>1554</v>
      </c>
      <c r="BE254" s="1" t="s">
        <v>1445</v>
      </c>
      <c r="BF254" s="1" t="s">
        <v>872</v>
      </c>
      <c r="BG254" s="1"/>
    </row>
    <row r="255" spans="1:59">
      <c r="A255" s="1">
        <v>252</v>
      </c>
      <c r="B255" s="1" t="s">
        <v>1298</v>
      </c>
      <c r="C255" s="1" t="s">
        <v>1299</v>
      </c>
      <c r="D255" s="1" t="s">
        <v>54</v>
      </c>
      <c r="E255" s="1" t="s">
        <v>564</v>
      </c>
      <c r="F255" s="1" t="s">
        <v>739</v>
      </c>
      <c r="G255" s="1" t="s">
        <v>740</v>
      </c>
      <c r="H255" s="1" t="s">
        <v>741</v>
      </c>
      <c r="I255" s="1" t="s">
        <v>1907</v>
      </c>
      <c r="J255" s="1" t="s">
        <v>54</v>
      </c>
      <c r="K255" s="1">
        <v>800</v>
      </c>
      <c r="L255" s="1">
        <v>718.5</v>
      </c>
      <c r="M255" s="1">
        <v>718.5</v>
      </c>
      <c r="N255" s="1">
        <v>0</v>
      </c>
      <c r="O255" s="1">
        <v>718.5</v>
      </c>
      <c r="P255" s="1">
        <v>0</v>
      </c>
      <c r="Q255" s="1">
        <v>0</v>
      </c>
      <c r="R255" s="1">
        <v>718.5</v>
      </c>
      <c r="S255" s="1">
        <v>0</v>
      </c>
      <c r="T255" s="1" t="s">
        <v>1301</v>
      </c>
      <c r="U255" s="1" t="s">
        <v>1302</v>
      </c>
      <c r="V255" s="1" t="s">
        <v>1303</v>
      </c>
      <c r="W255" s="1" t="s">
        <v>64</v>
      </c>
      <c r="X255" s="1" t="s">
        <v>59</v>
      </c>
      <c r="Y255" s="1" t="s">
        <v>59</v>
      </c>
      <c r="Z255" s="1" t="s">
        <v>1166</v>
      </c>
      <c r="AA255" s="1" t="s">
        <v>64</v>
      </c>
      <c r="AB255" s="1" t="s">
        <v>878</v>
      </c>
      <c r="AC255" s="1" t="s">
        <v>453</v>
      </c>
      <c r="AD255" s="1" t="s">
        <v>59</v>
      </c>
      <c r="AE255" s="1" t="s">
        <v>1318</v>
      </c>
      <c r="AF255" s="1" t="s">
        <v>1430</v>
      </c>
      <c r="AG255" s="1" t="s">
        <v>1424</v>
      </c>
      <c r="AH255" s="1" t="s">
        <v>1331</v>
      </c>
      <c r="AI255" s="1" t="s">
        <v>564</v>
      </c>
      <c r="AJ255" s="1" t="s">
        <v>64</v>
      </c>
      <c r="AK255" s="1" t="s">
        <v>59</v>
      </c>
      <c r="AL255" s="1" t="s">
        <v>1459</v>
      </c>
      <c r="AM255" s="1" t="s">
        <v>1309</v>
      </c>
      <c r="AN255" s="1" t="s">
        <v>1353</v>
      </c>
      <c r="AO255" s="1" t="s">
        <v>1363</v>
      </c>
      <c r="AP255" s="1" t="s">
        <v>1312</v>
      </c>
      <c r="AQ255" s="1" t="s">
        <v>1370</v>
      </c>
      <c r="AR255" s="1" t="s">
        <v>1353</v>
      </c>
      <c r="AS255" s="1" t="s">
        <v>1715</v>
      </c>
      <c r="AT255" s="1" t="s">
        <v>1301</v>
      </c>
      <c r="AU255" s="1" t="s">
        <v>1715</v>
      </c>
      <c r="AV255" s="1" t="s">
        <v>1301</v>
      </c>
      <c r="AW255" s="1" t="s">
        <v>1301</v>
      </c>
      <c r="AX255" s="1" t="s">
        <v>1715</v>
      </c>
      <c r="AY255" s="1" t="s">
        <v>1301</v>
      </c>
      <c r="AZ255" s="1" t="s">
        <v>1301</v>
      </c>
      <c r="BA255" s="1" t="s">
        <v>1908</v>
      </c>
      <c r="BB255" s="1" t="s">
        <v>1909</v>
      </c>
      <c r="BC255" s="1" t="s">
        <v>64</v>
      </c>
      <c r="BD255" s="1" t="s">
        <v>1506</v>
      </c>
      <c r="BE255" s="1" t="s">
        <v>1445</v>
      </c>
      <c r="BF255" s="1" t="s">
        <v>875</v>
      </c>
      <c r="BG255" s="1"/>
    </row>
    <row r="256" spans="1:59">
      <c r="A256" s="1">
        <v>253</v>
      </c>
      <c r="B256" s="1" t="s">
        <v>1298</v>
      </c>
      <c r="C256" s="1" t="s">
        <v>1299</v>
      </c>
      <c r="D256" s="1" t="s">
        <v>54</v>
      </c>
      <c r="E256" s="1" t="s">
        <v>564</v>
      </c>
      <c r="F256" s="1" t="s">
        <v>739</v>
      </c>
      <c r="G256" s="1" t="s">
        <v>740</v>
      </c>
      <c r="H256" s="1" t="s">
        <v>741</v>
      </c>
      <c r="I256" s="1" t="s">
        <v>1910</v>
      </c>
      <c r="J256" s="1" t="s">
        <v>881</v>
      </c>
      <c r="K256" s="1">
        <v>50</v>
      </c>
      <c r="L256" s="1">
        <v>25</v>
      </c>
      <c r="M256" s="1">
        <v>25</v>
      </c>
      <c r="N256" s="1">
        <v>0</v>
      </c>
      <c r="O256" s="1">
        <v>25</v>
      </c>
      <c r="P256" s="1">
        <v>25</v>
      </c>
      <c r="Q256" s="1">
        <v>0</v>
      </c>
      <c r="R256" s="1">
        <v>0</v>
      </c>
      <c r="S256" s="1">
        <v>0</v>
      </c>
      <c r="T256" s="1" t="s">
        <v>1301</v>
      </c>
      <c r="U256" s="1" t="s">
        <v>1302</v>
      </c>
      <c r="V256" s="1" t="s">
        <v>1303</v>
      </c>
      <c r="W256" s="1" t="s">
        <v>64</v>
      </c>
      <c r="X256" s="1" t="s">
        <v>59</v>
      </c>
      <c r="Y256" s="1" t="s">
        <v>59</v>
      </c>
      <c r="Z256" s="1" t="s">
        <v>1166</v>
      </c>
      <c r="AA256" s="1" t="s">
        <v>564</v>
      </c>
      <c r="AB256" s="1" t="s">
        <v>160</v>
      </c>
      <c r="AC256" s="1" t="s">
        <v>882</v>
      </c>
      <c r="AD256" s="1" t="s">
        <v>59</v>
      </c>
      <c r="AE256" s="1" t="s">
        <v>1305</v>
      </c>
      <c r="AF256" s="1" t="s">
        <v>57</v>
      </c>
      <c r="AG256" s="1" t="s">
        <v>1380</v>
      </c>
      <c r="AH256" s="1" t="s">
        <v>1526</v>
      </c>
      <c r="AI256" s="1" t="s">
        <v>564</v>
      </c>
      <c r="AJ256" s="1" t="s">
        <v>64</v>
      </c>
      <c r="AK256" s="1" t="s">
        <v>59</v>
      </c>
      <c r="AL256" s="1" t="s">
        <v>1333</v>
      </c>
      <c r="AM256" s="1" t="s">
        <v>1309</v>
      </c>
      <c r="AN256" s="1" t="s">
        <v>1484</v>
      </c>
      <c r="AO256" s="1" t="s">
        <v>1382</v>
      </c>
      <c r="AP256" s="1" t="s">
        <v>1312</v>
      </c>
      <c r="AQ256" s="1" t="s">
        <v>1335</v>
      </c>
      <c r="AR256" s="1" t="s">
        <v>1484</v>
      </c>
      <c r="AS256" s="1" t="s">
        <v>1484</v>
      </c>
      <c r="AT256" s="1" t="s">
        <v>1301</v>
      </c>
      <c r="AU256" s="1" t="s">
        <v>1484</v>
      </c>
      <c r="AV256" s="1" t="s">
        <v>1484</v>
      </c>
      <c r="AW256" s="1" t="s">
        <v>1301</v>
      </c>
      <c r="AX256" s="1" t="s">
        <v>1301</v>
      </c>
      <c r="AY256" s="1" t="s">
        <v>1301</v>
      </c>
      <c r="AZ256" s="1" t="s">
        <v>1301</v>
      </c>
      <c r="BA256" s="1" t="s">
        <v>1301</v>
      </c>
      <c r="BB256" s="1" t="s">
        <v>1301</v>
      </c>
      <c r="BC256" s="1" t="s">
        <v>64</v>
      </c>
      <c r="BD256" s="1" t="s">
        <v>1746</v>
      </c>
      <c r="BE256" s="1" t="s">
        <v>1445</v>
      </c>
      <c r="BF256" s="1" t="s">
        <v>879</v>
      </c>
      <c r="BG256" s="1"/>
    </row>
    <row r="257" spans="1:59">
      <c r="A257" s="1">
        <v>254</v>
      </c>
      <c r="B257" s="1" t="s">
        <v>1298</v>
      </c>
      <c r="C257" s="1" t="s">
        <v>1299</v>
      </c>
      <c r="D257" s="1" t="s">
        <v>54</v>
      </c>
      <c r="E257" s="1" t="s">
        <v>564</v>
      </c>
      <c r="F257" s="1" t="s">
        <v>739</v>
      </c>
      <c r="G257" s="1" t="s">
        <v>740</v>
      </c>
      <c r="H257" s="1" t="s">
        <v>741</v>
      </c>
      <c r="I257" s="1" t="s">
        <v>1911</v>
      </c>
      <c r="J257" s="1" t="s">
        <v>886</v>
      </c>
      <c r="K257" s="1">
        <v>80</v>
      </c>
      <c r="L257" s="1">
        <v>80</v>
      </c>
      <c r="M257" s="1">
        <v>80</v>
      </c>
      <c r="N257" s="1">
        <v>0</v>
      </c>
      <c r="O257" s="1">
        <v>80</v>
      </c>
      <c r="P257" s="1">
        <v>80</v>
      </c>
      <c r="Q257" s="1">
        <v>0</v>
      </c>
      <c r="R257" s="1">
        <v>0</v>
      </c>
      <c r="S257" s="1">
        <v>0</v>
      </c>
      <c r="T257" s="1" t="s">
        <v>1301</v>
      </c>
      <c r="U257" s="1" t="s">
        <v>1302</v>
      </c>
      <c r="V257" s="1" t="s">
        <v>1303</v>
      </c>
      <c r="W257" s="1" t="s">
        <v>64</v>
      </c>
      <c r="X257" s="1" t="s">
        <v>59</v>
      </c>
      <c r="Y257" s="1" t="s">
        <v>59</v>
      </c>
      <c r="Z257" s="1" t="s">
        <v>1166</v>
      </c>
      <c r="AA257" s="1" t="s">
        <v>564</v>
      </c>
      <c r="AB257" s="1" t="s">
        <v>266</v>
      </c>
      <c r="AC257" s="1" t="s">
        <v>322</v>
      </c>
      <c r="AD257" s="1" t="s">
        <v>59</v>
      </c>
      <c r="AE257" s="1" t="s">
        <v>1305</v>
      </c>
      <c r="AF257" s="1" t="s">
        <v>57</v>
      </c>
      <c r="AG257" s="1" t="s">
        <v>1307</v>
      </c>
      <c r="AH257" s="1" t="s">
        <v>1306</v>
      </c>
      <c r="AI257" s="1" t="s">
        <v>1647</v>
      </c>
      <c r="AJ257" s="1" t="s">
        <v>64</v>
      </c>
      <c r="AK257" s="1" t="s">
        <v>59</v>
      </c>
      <c r="AL257" s="1" t="s">
        <v>1459</v>
      </c>
      <c r="AM257" s="1" t="s">
        <v>1309</v>
      </c>
      <c r="AN257" s="1" t="s">
        <v>1451</v>
      </c>
      <c r="AO257" s="1" t="s">
        <v>1351</v>
      </c>
      <c r="AP257" s="1" t="s">
        <v>1312</v>
      </c>
      <c r="AQ257" s="1" t="s">
        <v>1370</v>
      </c>
      <c r="AR257" s="1" t="s">
        <v>1451</v>
      </c>
      <c r="AS257" s="1" t="s">
        <v>1451</v>
      </c>
      <c r="AT257" s="1" t="s">
        <v>1301</v>
      </c>
      <c r="AU257" s="1" t="s">
        <v>1451</v>
      </c>
      <c r="AV257" s="1" t="s">
        <v>1451</v>
      </c>
      <c r="AW257" s="1" t="s">
        <v>1301</v>
      </c>
      <c r="AX257" s="1" t="s">
        <v>1301</v>
      </c>
      <c r="AY257" s="1" t="s">
        <v>1301</v>
      </c>
      <c r="AZ257" s="1" t="s">
        <v>1301</v>
      </c>
      <c r="BA257" s="1" t="s">
        <v>1301</v>
      </c>
      <c r="BB257" s="1" t="s">
        <v>1301</v>
      </c>
      <c r="BC257" s="1" t="s">
        <v>64</v>
      </c>
      <c r="BD257" s="1" t="s">
        <v>1425</v>
      </c>
      <c r="BE257" s="1" t="s">
        <v>1445</v>
      </c>
      <c r="BF257" s="1" t="s">
        <v>883</v>
      </c>
      <c r="BG257" s="1"/>
    </row>
    <row r="258" spans="1:59">
      <c r="A258" s="1">
        <v>255</v>
      </c>
      <c r="B258" s="1" t="s">
        <v>1298</v>
      </c>
      <c r="C258" s="1" t="s">
        <v>1299</v>
      </c>
      <c r="D258" s="1" t="s">
        <v>54</v>
      </c>
      <c r="E258" s="1" t="s">
        <v>564</v>
      </c>
      <c r="F258" s="1" t="s">
        <v>739</v>
      </c>
      <c r="G258" s="1" t="s">
        <v>740</v>
      </c>
      <c r="H258" s="1" t="s">
        <v>741</v>
      </c>
      <c r="I258" s="1" t="s">
        <v>1912</v>
      </c>
      <c r="J258" s="1" t="s">
        <v>523</v>
      </c>
      <c r="K258" s="1">
        <v>50</v>
      </c>
      <c r="L258" s="1">
        <v>38</v>
      </c>
      <c r="M258" s="1">
        <v>38</v>
      </c>
      <c r="N258" s="1">
        <v>0</v>
      </c>
      <c r="O258" s="1">
        <v>38</v>
      </c>
      <c r="P258" s="1">
        <v>38</v>
      </c>
      <c r="Q258" s="1">
        <v>0</v>
      </c>
      <c r="R258" s="1">
        <v>0</v>
      </c>
      <c r="S258" s="1">
        <v>0</v>
      </c>
      <c r="T258" s="1" t="s">
        <v>1301</v>
      </c>
      <c r="U258" s="1" t="s">
        <v>1302</v>
      </c>
      <c r="V258" s="1" t="s">
        <v>1303</v>
      </c>
      <c r="W258" s="1" t="s">
        <v>64</v>
      </c>
      <c r="X258" s="1" t="s">
        <v>59</v>
      </c>
      <c r="Y258" s="1" t="s">
        <v>59</v>
      </c>
      <c r="Z258" s="1" t="s">
        <v>1166</v>
      </c>
      <c r="AA258" s="1" t="s">
        <v>564</v>
      </c>
      <c r="AB258" s="1" t="s">
        <v>160</v>
      </c>
      <c r="AC258" s="1" t="s">
        <v>889</v>
      </c>
      <c r="AD258" s="1" t="s">
        <v>59</v>
      </c>
      <c r="AE258" s="1" t="s">
        <v>1318</v>
      </c>
      <c r="AF258" s="1" t="s">
        <v>1430</v>
      </c>
      <c r="AG258" s="1" t="s">
        <v>1320</v>
      </c>
      <c r="AH258" s="1" t="s">
        <v>1331</v>
      </c>
      <c r="AI258" s="1" t="s">
        <v>564</v>
      </c>
      <c r="AJ258" s="1" t="s">
        <v>64</v>
      </c>
      <c r="AK258" s="1" t="s">
        <v>59</v>
      </c>
      <c r="AL258" s="1" t="s">
        <v>1352</v>
      </c>
      <c r="AM258" s="1" t="s">
        <v>1309</v>
      </c>
      <c r="AN258" s="1" t="s">
        <v>1888</v>
      </c>
      <c r="AO258" s="1" t="s">
        <v>1352</v>
      </c>
      <c r="AP258" s="1" t="s">
        <v>1312</v>
      </c>
      <c r="AQ258" s="1" t="s">
        <v>1322</v>
      </c>
      <c r="AR258" s="1" t="s">
        <v>1888</v>
      </c>
      <c r="AS258" s="1" t="s">
        <v>1888</v>
      </c>
      <c r="AT258" s="1" t="s">
        <v>1301</v>
      </c>
      <c r="AU258" s="1" t="s">
        <v>1888</v>
      </c>
      <c r="AV258" s="1" t="s">
        <v>1888</v>
      </c>
      <c r="AW258" s="1" t="s">
        <v>1301</v>
      </c>
      <c r="AX258" s="1" t="s">
        <v>1301</v>
      </c>
      <c r="AY258" s="1" t="s">
        <v>1301</v>
      </c>
      <c r="AZ258" s="1" t="s">
        <v>1301</v>
      </c>
      <c r="BA258" s="1" t="s">
        <v>1301</v>
      </c>
      <c r="BB258" s="1" t="s">
        <v>1301</v>
      </c>
      <c r="BC258" s="1" t="s">
        <v>64</v>
      </c>
      <c r="BD258" s="1" t="s">
        <v>1588</v>
      </c>
      <c r="BE258" s="1" t="s">
        <v>1445</v>
      </c>
      <c r="BF258" s="1" t="s">
        <v>887</v>
      </c>
      <c r="BG258" s="1"/>
    </row>
    <row r="259" spans="1:59">
      <c r="A259" s="1">
        <v>256</v>
      </c>
      <c r="B259" s="1" t="s">
        <v>1298</v>
      </c>
      <c r="C259" s="1" t="s">
        <v>1299</v>
      </c>
      <c r="D259" s="1" t="s">
        <v>54</v>
      </c>
      <c r="E259" s="1" t="s">
        <v>564</v>
      </c>
      <c r="F259" s="1" t="s">
        <v>739</v>
      </c>
      <c r="G259" s="1" t="s">
        <v>740</v>
      </c>
      <c r="H259" s="1" t="s">
        <v>741</v>
      </c>
      <c r="I259" s="1" t="s">
        <v>1913</v>
      </c>
      <c r="J259" s="1" t="s">
        <v>892</v>
      </c>
      <c r="K259" s="1">
        <v>30</v>
      </c>
      <c r="L259" s="1">
        <v>30</v>
      </c>
      <c r="M259" s="1">
        <v>30</v>
      </c>
      <c r="N259" s="1">
        <v>0</v>
      </c>
      <c r="O259" s="1">
        <v>30</v>
      </c>
      <c r="P259" s="1">
        <v>30</v>
      </c>
      <c r="Q259" s="1">
        <v>0</v>
      </c>
      <c r="R259" s="1">
        <v>0</v>
      </c>
      <c r="S259" s="1">
        <v>0</v>
      </c>
      <c r="T259" s="1" t="s">
        <v>1301</v>
      </c>
      <c r="U259" s="1" t="s">
        <v>1302</v>
      </c>
      <c r="V259" s="1" t="s">
        <v>1303</v>
      </c>
      <c r="W259" s="1" t="s">
        <v>64</v>
      </c>
      <c r="X259" s="1" t="s">
        <v>59</v>
      </c>
      <c r="Y259" s="1" t="s">
        <v>59</v>
      </c>
      <c r="Z259" s="1" t="s">
        <v>1166</v>
      </c>
      <c r="AA259" s="1" t="s">
        <v>64</v>
      </c>
      <c r="AB259" s="1" t="s">
        <v>160</v>
      </c>
      <c r="AC259" s="1" t="s">
        <v>892</v>
      </c>
      <c r="AD259" s="1" t="s">
        <v>59</v>
      </c>
      <c r="AE259" s="1" t="s">
        <v>1305</v>
      </c>
      <c r="AF259" s="1" t="s">
        <v>57</v>
      </c>
      <c r="AG259" s="1" t="s">
        <v>1307</v>
      </c>
      <c r="AH259" s="1" t="s">
        <v>1447</v>
      </c>
      <c r="AI259" s="1" t="s">
        <v>564</v>
      </c>
      <c r="AJ259" s="1" t="s">
        <v>64</v>
      </c>
      <c r="AK259" s="1" t="s">
        <v>59</v>
      </c>
      <c r="AL259" s="1" t="s">
        <v>1755</v>
      </c>
      <c r="AM259" s="1" t="s">
        <v>1309</v>
      </c>
      <c r="AN259" s="1" t="s">
        <v>1521</v>
      </c>
      <c r="AO259" s="1" t="s">
        <v>1423</v>
      </c>
      <c r="AP259" s="1" t="s">
        <v>1312</v>
      </c>
      <c r="AQ259" s="1" t="s">
        <v>1424</v>
      </c>
      <c r="AR259" s="1" t="s">
        <v>1521</v>
      </c>
      <c r="AS259" s="1" t="s">
        <v>1521</v>
      </c>
      <c r="AT259" s="1" t="s">
        <v>1301</v>
      </c>
      <c r="AU259" s="1" t="s">
        <v>1521</v>
      </c>
      <c r="AV259" s="1" t="s">
        <v>1521</v>
      </c>
      <c r="AW259" s="1" t="s">
        <v>1301</v>
      </c>
      <c r="AX259" s="1" t="s">
        <v>1301</v>
      </c>
      <c r="AY259" s="1" t="s">
        <v>1301</v>
      </c>
      <c r="AZ259" s="1" t="s">
        <v>1301</v>
      </c>
      <c r="BA259" s="1" t="s">
        <v>1301</v>
      </c>
      <c r="BB259" s="1" t="s">
        <v>1301</v>
      </c>
      <c r="BC259" s="1" t="s">
        <v>64</v>
      </c>
      <c r="BD259" s="1" t="s">
        <v>1425</v>
      </c>
      <c r="BE259" s="1" t="s">
        <v>1445</v>
      </c>
      <c r="BF259" s="1" t="s">
        <v>890</v>
      </c>
      <c r="BG259" s="1"/>
    </row>
    <row r="260" spans="1:59">
      <c r="A260" s="1">
        <v>257</v>
      </c>
      <c r="B260" s="1" t="s">
        <v>1298</v>
      </c>
      <c r="C260" s="1" t="s">
        <v>1299</v>
      </c>
      <c r="D260" s="1" t="s">
        <v>54</v>
      </c>
      <c r="E260" s="1" t="s">
        <v>564</v>
      </c>
      <c r="F260" s="1" t="s">
        <v>739</v>
      </c>
      <c r="G260" s="1" t="s">
        <v>740</v>
      </c>
      <c r="H260" s="1" t="s">
        <v>741</v>
      </c>
      <c r="I260" s="1" t="s">
        <v>1914</v>
      </c>
      <c r="J260" s="1" t="s">
        <v>895</v>
      </c>
      <c r="K260" s="1">
        <v>40</v>
      </c>
      <c r="L260" s="1">
        <v>34</v>
      </c>
      <c r="M260" s="1">
        <v>34</v>
      </c>
      <c r="N260" s="1">
        <v>0</v>
      </c>
      <c r="O260" s="1">
        <v>34</v>
      </c>
      <c r="P260" s="1">
        <v>23</v>
      </c>
      <c r="Q260" s="1">
        <v>3</v>
      </c>
      <c r="R260" s="1">
        <v>8</v>
      </c>
      <c r="S260" s="1">
        <v>0</v>
      </c>
      <c r="T260" s="1" t="s">
        <v>1301</v>
      </c>
      <c r="U260" s="1" t="s">
        <v>1302</v>
      </c>
      <c r="V260" s="1" t="s">
        <v>1303</v>
      </c>
      <c r="W260" s="1" t="s">
        <v>64</v>
      </c>
      <c r="X260" s="1" t="s">
        <v>59</v>
      </c>
      <c r="Y260" s="1" t="s">
        <v>59</v>
      </c>
      <c r="Z260" s="1" t="s">
        <v>1166</v>
      </c>
      <c r="AA260" s="1" t="s">
        <v>564</v>
      </c>
      <c r="AB260" s="1" t="s">
        <v>160</v>
      </c>
      <c r="AC260" s="1" t="s">
        <v>896</v>
      </c>
      <c r="AD260" s="1" t="s">
        <v>59</v>
      </c>
      <c r="AE260" s="1" t="s">
        <v>1305</v>
      </c>
      <c r="AF260" s="1" t="s">
        <v>57</v>
      </c>
      <c r="AG260" s="1" t="s">
        <v>1307</v>
      </c>
      <c r="AH260" s="1" t="s">
        <v>1447</v>
      </c>
      <c r="AI260" s="1" t="s">
        <v>564</v>
      </c>
      <c r="AJ260" s="1" t="s">
        <v>64</v>
      </c>
      <c r="AK260" s="1" t="s">
        <v>59</v>
      </c>
      <c r="AL260" s="1" t="s">
        <v>1423</v>
      </c>
      <c r="AM260" s="1" t="s">
        <v>1309</v>
      </c>
      <c r="AN260" s="1" t="s">
        <v>1915</v>
      </c>
      <c r="AO260" s="1" t="s">
        <v>1424</v>
      </c>
      <c r="AP260" s="1" t="s">
        <v>1312</v>
      </c>
      <c r="AQ260" s="1" t="s">
        <v>1511</v>
      </c>
      <c r="AR260" s="1" t="s">
        <v>1915</v>
      </c>
      <c r="AS260" s="1" t="s">
        <v>1915</v>
      </c>
      <c r="AT260" s="1" t="s">
        <v>1301</v>
      </c>
      <c r="AU260" s="1" t="s">
        <v>1915</v>
      </c>
      <c r="AV260" s="1" t="s">
        <v>1866</v>
      </c>
      <c r="AW260" s="1" t="s">
        <v>1916</v>
      </c>
      <c r="AX260" s="1" t="s">
        <v>1397</v>
      </c>
      <c r="AY260" s="1" t="s">
        <v>1301</v>
      </c>
      <c r="AZ260" s="1" t="s">
        <v>1301</v>
      </c>
      <c r="BA260" s="1" t="s">
        <v>1301</v>
      </c>
      <c r="BB260" s="1" t="s">
        <v>1301</v>
      </c>
      <c r="BC260" s="1" t="s">
        <v>64</v>
      </c>
      <c r="BD260" s="1" t="s">
        <v>1425</v>
      </c>
      <c r="BE260" s="1" t="s">
        <v>1445</v>
      </c>
      <c r="BF260" s="1" t="s">
        <v>893</v>
      </c>
      <c r="BG260" s="1"/>
    </row>
    <row r="261" spans="1:59">
      <c r="A261" s="1">
        <v>258</v>
      </c>
      <c r="B261" s="1" t="s">
        <v>1298</v>
      </c>
      <c r="C261" s="1" t="s">
        <v>1299</v>
      </c>
      <c r="D261" s="1" t="s">
        <v>54</v>
      </c>
      <c r="E261" s="1" t="s">
        <v>564</v>
      </c>
      <c r="F261" s="1" t="s">
        <v>739</v>
      </c>
      <c r="G261" s="1" t="s">
        <v>740</v>
      </c>
      <c r="H261" s="1" t="s">
        <v>741</v>
      </c>
      <c r="I261" s="1" t="s">
        <v>1917</v>
      </c>
      <c r="J261" s="1" t="s">
        <v>415</v>
      </c>
      <c r="K261" s="1">
        <v>10</v>
      </c>
      <c r="L261" s="1">
        <v>10</v>
      </c>
      <c r="M261" s="1">
        <v>10</v>
      </c>
      <c r="N261" s="1">
        <v>0</v>
      </c>
      <c r="O261" s="1">
        <v>10</v>
      </c>
      <c r="P261" s="1">
        <v>0</v>
      </c>
      <c r="Q261" s="1">
        <v>10</v>
      </c>
      <c r="R261" s="1">
        <v>0</v>
      </c>
      <c r="S261" s="1">
        <v>0</v>
      </c>
      <c r="T261" s="1" t="s">
        <v>1301</v>
      </c>
      <c r="U261" s="1" t="s">
        <v>1302</v>
      </c>
      <c r="V261" s="1" t="s">
        <v>1303</v>
      </c>
      <c r="W261" s="1" t="s">
        <v>64</v>
      </c>
      <c r="X261" s="1" t="s">
        <v>59</v>
      </c>
      <c r="Y261" s="1" t="s">
        <v>59</v>
      </c>
      <c r="Z261" s="1" t="s">
        <v>1461</v>
      </c>
      <c r="AA261" s="1" t="s">
        <v>564</v>
      </c>
      <c r="AB261" s="1" t="s">
        <v>75</v>
      </c>
      <c r="AC261" s="1" t="s">
        <v>415</v>
      </c>
      <c r="AD261" s="1" t="s">
        <v>59</v>
      </c>
      <c r="AE261" s="1" t="s">
        <v>1318</v>
      </c>
      <c r="AF261" s="1" t="s">
        <v>1329</v>
      </c>
      <c r="AG261" s="1" t="s">
        <v>1395</v>
      </c>
      <c r="AH261" s="1" t="s">
        <v>1331</v>
      </c>
      <c r="AI261" s="1" t="s">
        <v>564</v>
      </c>
      <c r="AJ261" s="1" t="s">
        <v>64</v>
      </c>
      <c r="AK261" s="1" t="s">
        <v>59</v>
      </c>
      <c r="AL261" s="1" t="s">
        <v>1408</v>
      </c>
      <c r="AM261" s="1" t="s">
        <v>1309</v>
      </c>
      <c r="AN261" s="1" t="s">
        <v>1667</v>
      </c>
      <c r="AO261" s="1" t="s">
        <v>1311</v>
      </c>
      <c r="AP261" s="1" t="s">
        <v>1312</v>
      </c>
      <c r="AQ261" s="1" t="s">
        <v>1403</v>
      </c>
      <c r="AR261" s="1" t="s">
        <v>1667</v>
      </c>
      <c r="AS261" s="1" t="s">
        <v>1667</v>
      </c>
      <c r="AT261" s="1" t="s">
        <v>1301</v>
      </c>
      <c r="AU261" s="1" t="s">
        <v>1667</v>
      </c>
      <c r="AV261" s="1" t="s">
        <v>1301</v>
      </c>
      <c r="AW261" s="1" t="s">
        <v>1667</v>
      </c>
      <c r="AX261" s="1" t="s">
        <v>1301</v>
      </c>
      <c r="AY261" s="1" t="s">
        <v>1301</v>
      </c>
      <c r="AZ261" s="1" t="s">
        <v>1301</v>
      </c>
      <c r="BA261" s="1" t="s">
        <v>1301</v>
      </c>
      <c r="BB261" s="1" t="s">
        <v>1301</v>
      </c>
      <c r="BC261" s="1" t="s">
        <v>64</v>
      </c>
      <c r="BD261" s="1" t="s">
        <v>1425</v>
      </c>
      <c r="BE261" s="1" t="s">
        <v>1445</v>
      </c>
      <c r="BF261" s="1" t="s">
        <v>897</v>
      </c>
      <c r="BG261" s="1"/>
    </row>
    <row r="262" spans="1:59">
      <c r="A262" s="1">
        <v>259</v>
      </c>
      <c r="B262" s="1" t="s">
        <v>1298</v>
      </c>
      <c r="C262" s="1" t="s">
        <v>1299</v>
      </c>
      <c r="D262" s="1" t="s">
        <v>54</v>
      </c>
      <c r="E262" s="1" t="s">
        <v>564</v>
      </c>
      <c r="F262" s="1" t="s">
        <v>739</v>
      </c>
      <c r="G262" s="1" t="s">
        <v>740</v>
      </c>
      <c r="H262" s="1" t="s">
        <v>741</v>
      </c>
      <c r="I262" s="1" t="s">
        <v>1918</v>
      </c>
      <c r="J262" s="1" t="s">
        <v>74</v>
      </c>
      <c r="K262" s="1">
        <v>33</v>
      </c>
      <c r="L262" s="1">
        <v>33</v>
      </c>
      <c r="M262" s="1">
        <v>33</v>
      </c>
      <c r="N262" s="1">
        <v>0</v>
      </c>
      <c r="O262" s="1">
        <v>33</v>
      </c>
      <c r="P262" s="1">
        <v>0</v>
      </c>
      <c r="Q262" s="1">
        <v>20</v>
      </c>
      <c r="R262" s="1">
        <v>8</v>
      </c>
      <c r="S262" s="1">
        <v>5</v>
      </c>
      <c r="T262" s="1" t="s">
        <v>1301</v>
      </c>
      <c r="U262" s="1" t="s">
        <v>1302</v>
      </c>
      <c r="V262" s="1" t="s">
        <v>1303</v>
      </c>
      <c r="W262" s="1" t="s">
        <v>64</v>
      </c>
      <c r="X262" s="1" t="s">
        <v>59</v>
      </c>
      <c r="Y262" s="1" t="s">
        <v>59</v>
      </c>
      <c r="Z262" s="1" t="s">
        <v>1461</v>
      </c>
      <c r="AA262" s="1" t="s">
        <v>564</v>
      </c>
      <c r="AB262" s="1" t="s">
        <v>75</v>
      </c>
      <c r="AC262" s="1" t="s">
        <v>648</v>
      </c>
      <c r="AD262" s="1" t="s">
        <v>59</v>
      </c>
      <c r="AE262" s="1" t="s">
        <v>1318</v>
      </c>
      <c r="AF262" s="1" t="s">
        <v>1430</v>
      </c>
      <c r="AG262" s="1" t="s">
        <v>1558</v>
      </c>
      <c r="AH262" s="1" t="s">
        <v>1331</v>
      </c>
      <c r="AI262" s="1" t="s">
        <v>564</v>
      </c>
      <c r="AJ262" s="1" t="s">
        <v>64</v>
      </c>
      <c r="AK262" s="1" t="s">
        <v>59</v>
      </c>
      <c r="AL262" s="1" t="s">
        <v>1405</v>
      </c>
      <c r="AM262" s="1" t="s">
        <v>1309</v>
      </c>
      <c r="AN262" s="1" t="s">
        <v>1901</v>
      </c>
      <c r="AO262" s="1" t="s">
        <v>1597</v>
      </c>
      <c r="AP262" s="1" t="s">
        <v>1312</v>
      </c>
      <c r="AQ262" s="1" t="s">
        <v>1650</v>
      </c>
      <c r="AR262" s="1" t="s">
        <v>1901</v>
      </c>
      <c r="AS262" s="1" t="s">
        <v>1901</v>
      </c>
      <c r="AT262" s="1" t="s">
        <v>1301</v>
      </c>
      <c r="AU262" s="1" t="s">
        <v>1901</v>
      </c>
      <c r="AV262" s="1" t="s">
        <v>1301</v>
      </c>
      <c r="AW262" s="1" t="s">
        <v>1384</v>
      </c>
      <c r="AX262" s="1" t="s">
        <v>1397</v>
      </c>
      <c r="AY262" s="1" t="s">
        <v>1485</v>
      </c>
      <c r="AZ262" s="1" t="s">
        <v>1301</v>
      </c>
      <c r="BA262" s="1" t="s">
        <v>1301</v>
      </c>
      <c r="BB262" s="1" t="s">
        <v>1301</v>
      </c>
      <c r="BC262" s="1" t="s">
        <v>64</v>
      </c>
      <c r="BD262" s="1" t="s">
        <v>1919</v>
      </c>
      <c r="BE262" s="1" t="s">
        <v>1445</v>
      </c>
      <c r="BF262" s="1" t="s">
        <v>899</v>
      </c>
      <c r="BG262" s="1"/>
    </row>
    <row r="263" spans="1:59">
      <c r="A263" s="1">
        <v>260</v>
      </c>
      <c r="B263" s="1" t="s">
        <v>1298</v>
      </c>
      <c r="C263" s="1" t="s">
        <v>1299</v>
      </c>
      <c r="D263" s="1" t="s">
        <v>54</v>
      </c>
      <c r="E263" s="1" t="s">
        <v>564</v>
      </c>
      <c r="F263" s="1" t="s">
        <v>739</v>
      </c>
      <c r="G263" s="1" t="s">
        <v>740</v>
      </c>
      <c r="H263" s="1" t="s">
        <v>741</v>
      </c>
      <c r="I263" s="1" t="s">
        <v>1920</v>
      </c>
      <c r="J263" s="1" t="s">
        <v>896</v>
      </c>
      <c r="K263" s="1">
        <v>20</v>
      </c>
      <c r="L263" s="1">
        <v>18</v>
      </c>
      <c r="M263" s="1">
        <v>18</v>
      </c>
      <c r="N263" s="1">
        <v>0</v>
      </c>
      <c r="O263" s="1">
        <v>18</v>
      </c>
      <c r="P263" s="1">
        <v>18</v>
      </c>
      <c r="Q263" s="1">
        <v>0</v>
      </c>
      <c r="R263" s="1">
        <v>0</v>
      </c>
      <c r="S263" s="1">
        <v>0</v>
      </c>
      <c r="T263" s="1" t="s">
        <v>1301</v>
      </c>
      <c r="U263" s="1" t="s">
        <v>1302</v>
      </c>
      <c r="V263" s="1" t="s">
        <v>1303</v>
      </c>
      <c r="W263" s="1" t="s">
        <v>64</v>
      </c>
      <c r="X263" s="1" t="s">
        <v>59</v>
      </c>
      <c r="Y263" s="1" t="s">
        <v>59</v>
      </c>
      <c r="Z263" s="1" t="s">
        <v>1166</v>
      </c>
      <c r="AA263" s="1" t="s">
        <v>564</v>
      </c>
      <c r="AB263" s="1" t="s">
        <v>160</v>
      </c>
      <c r="AC263" s="1" t="s">
        <v>167</v>
      </c>
      <c r="AD263" s="1" t="s">
        <v>59</v>
      </c>
      <c r="AE263" s="1" t="s">
        <v>1305</v>
      </c>
      <c r="AF263" s="1" t="s">
        <v>57</v>
      </c>
      <c r="AG263" s="1" t="s">
        <v>1307</v>
      </c>
      <c r="AH263" s="1" t="s">
        <v>1306</v>
      </c>
      <c r="AI263" s="1" t="s">
        <v>564</v>
      </c>
      <c r="AJ263" s="1" t="s">
        <v>64</v>
      </c>
      <c r="AK263" s="1" t="s">
        <v>59</v>
      </c>
      <c r="AL263" s="1" t="s">
        <v>1440</v>
      </c>
      <c r="AM263" s="1" t="s">
        <v>1309</v>
      </c>
      <c r="AN263" s="1" t="s">
        <v>1852</v>
      </c>
      <c r="AO263" s="1" t="s">
        <v>1382</v>
      </c>
      <c r="AP263" s="1" t="s">
        <v>1312</v>
      </c>
      <c r="AQ263" s="1" t="s">
        <v>1336</v>
      </c>
      <c r="AR263" s="1" t="s">
        <v>1852</v>
      </c>
      <c r="AS263" s="1" t="s">
        <v>1852</v>
      </c>
      <c r="AT263" s="1" t="s">
        <v>1301</v>
      </c>
      <c r="AU263" s="1" t="s">
        <v>1852</v>
      </c>
      <c r="AV263" s="1" t="s">
        <v>1852</v>
      </c>
      <c r="AW263" s="1" t="s">
        <v>1301</v>
      </c>
      <c r="AX263" s="1" t="s">
        <v>1301</v>
      </c>
      <c r="AY263" s="1" t="s">
        <v>1301</v>
      </c>
      <c r="AZ263" s="1" t="s">
        <v>1301</v>
      </c>
      <c r="BA263" s="1" t="s">
        <v>1301</v>
      </c>
      <c r="BB263" s="1" t="s">
        <v>1301</v>
      </c>
      <c r="BC263" s="1" t="s">
        <v>64</v>
      </c>
      <c r="BD263" s="1" t="s">
        <v>1425</v>
      </c>
      <c r="BE263" s="1" t="s">
        <v>1445</v>
      </c>
      <c r="BF263" s="1" t="s">
        <v>902</v>
      </c>
      <c r="BG263" s="1"/>
    </row>
    <row r="264" spans="1:59">
      <c r="A264" s="1">
        <v>261</v>
      </c>
      <c r="B264" s="1" t="s">
        <v>1298</v>
      </c>
      <c r="C264" s="1" t="s">
        <v>1299</v>
      </c>
      <c r="D264" s="1" t="s">
        <v>54</v>
      </c>
      <c r="E264" s="1" t="s">
        <v>564</v>
      </c>
      <c r="F264" s="1" t="s">
        <v>739</v>
      </c>
      <c r="G264" s="1" t="s">
        <v>740</v>
      </c>
      <c r="H264" s="1" t="s">
        <v>741</v>
      </c>
      <c r="I264" s="1" t="s">
        <v>1921</v>
      </c>
      <c r="J264" s="1" t="s">
        <v>276</v>
      </c>
      <c r="K264" s="1">
        <v>30</v>
      </c>
      <c r="L264" s="1">
        <v>25</v>
      </c>
      <c r="M264" s="1">
        <v>25</v>
      </c>
      <c r="N264" s="1">
        <v>0</v>
      </c>
      <c r="O264" s="1">
        <v>25</v>
      </c>
      <c r="P264" s="1">
        <v>0</v>
      </c>
      <c r="Q264" s="1">
        <v>0</v>
      </c>
      <c r="R264" s="1">
        <v>0</v>
      </c>
      <c r="S264" s="1">
        <v>25</v>
      </c>
      <c r="T264" s="1" t="s">
        <v>1301</v>
      </c>
      <c r="U264" s="1" t="s">
        <v>1708</v>
      </c>
      <c r="V264" s="1" t="s">
        <v>1303</v>
      </c>
      <c r="W264" s="1" t="s">
        <v>64</v>
      </c>
      <c r="X264" s="1" t="s">
        <v>59</v>
      </c>
      <c r="Y264" s="1" t="s">
        <v>59</v>
      </c>
      <c r="Z264" s="1" t="s">
        <v>1166</v>
      </c>
      <c r="AA264" s="1" t="s">
        <v>564</v>
      </c>
      <c r="AB264" s="1" t="s">
        <v>266</v>
      </c>
      <c r="AC264" s="1" t="s">
        <v>907</v>
      </c>
      <c r="AD264" s="1" t="s">
        <v>564</v>
      </c>
      <c r="AE264" s="1" t="s">
        <v>1318</v>
      </c>
      <c r="AF264" s="1" t="s">
        <v>1430</v>
      </c>
      <c r="AG264" s="1" t="s">
        <v>1564</v>
      </c>
      <c r="AH264" s="1" t="s">
        <v>1331</v>
      </c>
      <c r="AI264" s="1" t="s">
        <v>564</v>
      </c>
      <c r="AJ264" s="1" t="s">
        <v>64</v>
      </c>
      <c r="AK264" s="1" t="s">
        <v>59</v>
      </c>
      <c r="AL264" s="1" t="s">
        <v>564</v>
      </c>
      <c r="AM264" s="1" t="s">
        <v>564</v>
      </c>
      <c r="AN264" s="1" t="s">
        <v>564</v>
      </c>
      <c r="AO264" s="1" t="s">
        <v>564</v>
      </c>
      <c r="AP264" s="1" t="s">
        <v>564</v>
      </c>
      <c r="AQ264" s="1" t="s">
        <v>564</v>
      </c>
      <c r="AR264" s="1" t="s">
        <v>564</v>
      </c>
      <c r="AS264" s="1" t="s">
        <v>1484</v>
      </c>
      <c r="AT264" s="1" t="s">
        <v>1301</v>
      </c>
      <c r="AU264" s="1" t="s">
        <v>1484</v>
      </c>
      <c r="AV264" s="1" t="s">
        <v>1301</v>
      </c>
      <c r="AW264" s="1" t="s">
        <v>1301</v>
      </c>
      <c r="AX264" s="1" t="s">
        <v>1301</v>
      </c>
      <c r="AY264" s="1" t="s">
        <v>1484</v>
      </c>
      <c r="AZ264" s="1" t="s">
        <v>1301</v>
      </c>
      <c r="BA264" s="1" t="s">
        <v>1484</v>
      </c>
      <c r="BB264" s="1" t="s">
        <v>1301</v>
      </c>
      <c r="BC264" s="1" t="s">
        <v>564</v>
      </c>
      <c r="BD264" s="1" t="s">
        <v>1756</v>
      </c>
      <c r="BE264" s="1" t="s">
        <v>1445</v>
      </c>
      <c r="BF264" s="1" t="s">
        <v>904</v>
      </c>
      <c r="BG264" s="1"/>
    </row>
    <row r="265" spans="1:59">
      <c r="A265" s="1">
        <v>262</v>
      </c>
      <c r="B265" s="1" t="s">
        <v>1298</v>
      </c>
      <c r="C265" s="1" t="s">
        <v>1299</v>
      </c>
      <c r="D265" s="1" t="s">
        <v>54</v>
      </c>
      <c r="E265" s="1" t="s">
        <v>564</v>
      </c>
      <c r="F265" s="1" t="s">
        <v>739</v>
      </c>
      <c r="G265" s="1" t="s">
        <v>740</v>
      </c>
      <c r="H265" s="1" t="s">
        <v>741</v>
      </c>
      <c r="I265" s="1" t="s">
        <v>1922</v>
      </c>
      <c r="J265" s="1" t="s">
        <v>442</v>
      </c>
      <c r="K265" s="1">
        <v>5</v>
      </c>
      <c r="L265" s="1">
        <v>5</v>
      </c>
      <c r="M265" s="1">
        <v>5</v>
      </c>
      <c r="N265" s="1">
        <v>0</v>
      </c>
      <c r="O265" s="1">
        <v>5</v>
      </c>
      <c r="P265" s="1">
        <v>0</v>
      </c>
      <c r="Q265" s="1">
        <v>0</v>
      </c>
      <c r="R265" s="1">
        <v>0</v>
      </c>
      <c r="S265" s="1">
        <v>5</v>
      </c>
      <c r="T265" s="1" t="s">
        <v>1301</v>
      </c>
      <c r="U265" s="1" t="s">
        <v>1302</v>
      </c>
      <c r="V265" s="1" t="s">
        <v>1303</v>
      </c>
      <c r="W265" s="1" t="s">
        <v>64</v>
      </c>
      <c r="X265" s="1" t="s">
        <v>64</v>
      </c>
      <c r="Y265" s="1" t="s">
        <v>59</v>
      </c>
      <c r="Z265" s="1" t="s">
        <v>1412</v>
      </c>
      <c r="AA265" s="1" t="s">
        <v>64</v>
      </c>
      <c r="AB265" s="1" t="s">
        <v>138</v>
      </c>
      <c r="AC265" s="1" t="s">
        <v>197</v>
      </c>
      <c r="AD265" s="1" t="s">
        <v>59</v>
      </c>
      <c r="AE265" s="1" t="s">
        <v>1596</v>
      </c>
      <c r="AF265" s="1" t="s">
        <v>57</v>
      </c>
      <c r="AG265" s="1" t="s">
        <v>1380</v>
      </c>
      <c r="AH265" s="1" t="s">
        <v>1321</v>
      </c>
      <c r="AI265" s="1" t="s">
        <v>564</v>
      </c>
      <c r="AJ265" s="1" t="s">
        <v>64</v>
      </c>
      <c r="AK265" s="1" t="s">
        <v>59</v>
      </c>
      <c r="AL265" s="1" t="s">
        <v>1421</v>
      </c>
      <c r="AM265" s="1" t="s">
        <v>1309</v>
      </c>
      <c r="AN265" s="1" t="s">
        <v>1485</v>
      </c>
      <c r="AO265" s="1" t="s">
        <v>1423</v>
      </c>
      <c r="AP265" s="1" t="s">
        <v>1312</v>
      </c>
      <c r="AQ265" s="1" t="s">
        <v>1633</v>
      </c>
      <c r="AR265" s="1" t="s">
        <v>1485</v>
      </c>
      <c r="AS265" s="1" t="s">
        <v>1485</v>
      </c>
      <c r="AT265" s="1" t="s">
        <v>1301</v>
      </c>
      <c r="AU265" s="1" t="s">
        <v>1485</v>
      </c>
      <c r="AV265" s="1" t="s">
        <v>1301</v>
      </c>
      <c r="AW265" s="1" t="s">
        <v>1301</v>
      </c>
      <c r="AX265" s="1" t="s">
        <v>1301</v>
      </c>
      <c r="AY265" s="1" t="s">
        <v>1485</v>
      </c>
      <c r="AZ265" s="1" t="s">
        <v>1301</v>
      </c>
      <c r="BA265" s="1" t="s">
        <v>1301</v>
      </c>
      <c r="BB265" s="1" t="s">
        <v>1301</v>
      </c>
      <c r="BC265" s="1" t="s">
        <v>64</v>
      </c>
      <c r="BD265" s="1" t="s">
        <v>1923</v>
      </c>
      <c r="BE265" s="1" t="s">
        <v>1445</v>
      </c>
      <c r="BF265" s="1" t="s">
        <v>908</v>
      </c>
      <c r="BG265" s="1"/>
    </row>
    <row r="266" spans="1:59">
      <c r="A266" s="1">
        <v>263</v>
      </c>
      <c r="B266" s="1" t="s">
        <v>1298</v>
      </c>
      <c r="C266" s="1" t="s">
        <v>1299</v>
      </c>
      <c r="D266" s="1" t="s">
        <v>54</v>
      </c>
      <c r="E266" s="1" t="s">
        <v>564</v>
      </c>
      <c r="F266" s="1" t="s">
        <v>739</v>
      </c>
      <c r="G266" s="1" t="s">
        <v>740</v>
      </c>
      <c r="H266" s="1" t="s">
        <v>741</v>
      </c>
      <c r="I266" s="1" t="s">
        <v>1924</v>
      </c>
      <c r="J266" s="1" t="s">
        <v>215</v>
      </c>
      <c r="K266" s="1">
        <v>20</v>
      </c>
      <c r="L266" s="1">
        <v>8</v>
      </c>
      <c r="M266" s="1">
        <v>8</v>
      </c>
      <c r="N266" s="1">
        <v>0</v>
      </c>
      <c r="O266" s="1">
        <v>8</v>
      </c>
      <c r="P266" s="1">
        <v>0</v>
      </c>
      <c r="Q266" s="1">
        <v>0</v>
      </c>
      <c r="R266" s="1">
        <v>8</v>
      </c>
      <c r="S266" s="1">
        <v>0</v>
      </c>
      <c r="T266" s="1" t="s">
        <v>1301</v>
      </c>
      <c r="U266" s="1" t="s">
        <v>1302</v>
      </c>
      <c r="V266" s="1" t="s">
        <v>1303</v>
      </c>
      <c r="W266" s="1" t="s">
        <v>64</v>
      </c>
      <c r="X266" s="1" t="s">
        <v>64</v>
      </c>
      <c r="Y266" s="1" t="s">
        <v>59</v>
      </c>
      <c r="Z266" s="1" t="s">
        <v>1412</v>
      </c>
      <c r="AA266" s="1" t="s">
        <v>59</v>
      </c>
      <c r="AB266" s="1" t="s">
        <v>148</v>
      </c>
      <c r="AC266" s="1" t="s">
        <v>148</v>
      </c>
      <c r="AD266" s="1" t="s">
        <v>59</v>
      </c>
      <c r="AE266" s="1" t="s">
        <v>1318</v>
      </c>
      <c r="AF266" s="1" t="s">
        <v>1430</v>
      </c>
      <c r="AG266" s="1" t="s">
        <v>1320</v>
      </c>
      <c r="AH266" s="1" t="s">
        <v>1331</v>
      </c>
      <c r="AI266" s="1" t="s">
        <v>564</v>
      </c>
      <c r="AJ266" s="1" t="s">
        <v>64</v>
      </c>
      <c r="AK266" s="1" t="s">
        <v>59</v>
      </c>
      <c r="AL266" s="1" t="s">
        <v>1405</v>
      </c>
      <c r="AM266" s="1" t="s">
        <v>1309</v>
      </c>
      <c r="AN266" s="1" t="s">
        <v>1397</v>
      </c>
      <c r="AO266" s="1" t="s">
        <v>1406</v>
      </c>
      <c r="AP266" s="1" t="s">
        <v>1312</v>
      </c>
      <c r="AQ266" s="1" t="s">
        <v>1650</v>
      </c>
      <c r="AR266" s="1" t="s">
        <v>1397</v>
      </c>
      <c r="AS266" s="1" t="s">
        <v>1397</v>
      </c>
      <c r="AT266" s="1" t="s">
        <v>1301</v>
      </c>
      <c r="AU266" s="1" t="s">
        <v>1397</v>
      </c>
      <c r="AV266" s="1" t="s">
        <v>1301</v>
      </c>
      <c r="AW266" s="1" t="s">
        <v>1301</v>
      </c>
      <c r="AX266" s="1" t="s">
        <v>1397</v>
      </c>
      <c r="AY266" s="1" t="s">
        <v>1301</v>
      </c>
      <c r="AZ266" s="1" t="s">
        <v>1301</v>
      </c>
      <c r="BA266" s="1" t="s">
        <v>1301</v>
      </c>
      <c r="BB266" s="1" t="s">
        <v>1301</v>
      </c>
      <c r="BC266" s="1" t="s">
        <v>64</v>
      </c>
      <c r="BD266" s="1" t="s">
        <v>1925</v>
      </c>
      <c r="BE266" s="1" t="s">
        <v>1445</v>
      </c>
      <c r="BF266" s="1" t="s">
        <v>911</v>
      </c>
      <c r="BG266" s="1"/>
    </row>
    <row r="267" spans="1:59">
      <c r="A267" s="1">
        <v>264</v>
      </c>
      <c r="B267" s="1" t="s">
        <v>1298</v>
      </c>
      <c r="C267" s="1" t="s">
        <v>1299</v>
      </c>
      <c r="D267" s="1" t="s">
        <v>54</v>
      </c>
      <c r="E267" s="1" t="s">
        <v>564</v>
      </c>
      <c r="F267" s="1" t="s">
        <v>739</v>
      </c>
      <c r="G267" s="1" t="s">
        <v>740</v>
      </c>
      <c r="H267" s="1" t="s">
        <v>741</v>
      </c>
      <c r="I267" s="1" t="s">
        <v>1926</v>
      </c>
      <c r="J267" s="1" t="s">
        <v>335</v>
      </c>
      <c r="K267" s="1">
        <v>20</v>
      </c>
      <c r="L267" s="1">
        <v>20</v>
      </c>
      <c r="M267" s="1">
        <v>20</v>
      </c>
      <c r="N267" s="1">
        <v>0</v>
      </c>
      <c r="O267" s="1">
        <v>20</v>
      </c>
      <c r="P267" s="1">
        <v>20</v>
      </c>
      <c r="Q267" s="1">
        <v>0</v>
      </c>
      <c r="R267" s="1">
        <v>0</v>
      </c>
      <c r="S267" s="1">
        <v>0</v>
      </c>
      <c r="T267" s="1" t="s">
        <v>1301</v>
      </c>
      <c r="U267" s="1" t="s">
        <v>1302</v>
      </c>
      <c r="V267" s="1" t="s">
        <v>1303</v>
      </c>
      <c r="W267" s="1" t="s">
        <v>64</v>
      </c>
      <c r="X267" s="1" t="s">
        <v>64</v>
      </c>
      <c r="Y267" s="1" t="s">
        <v>59</v>
      </c>
      <c r="Z267" s="1" t="s">
        <v>1412</v>
      </c>
      <c r="AA267" s="1" t="s">
        <v>59</v>
      </c>
      <c r="AB267" s="1" t="s">
        <v>148</v>
      </c>
      <c r="AC267" s="1" t="s">
        <v>197</v>
      </c>
      <c r="AD267" s="1" t="s">
        <v>59</v>
      </c>
      <c r="AE267" s="1" t="s">
        <v>1596</v>
      </c>
      <c r="AF267" s="1" t="s">
        <v>57</v>
      </c>
      <c r="AG267" s="1" t="s">
        <v>1380</v>
      </c>
      <c r="AH267" s="1" t="s">
        <v>1321</v>
      </c>
      <c r="AI267" s="1" t="s">
        <v>1383</v>
      </c>
      <c r="AJ267" s="1" t="s">
        <v>64</v>
      </c>
      <c r="AK267" s="1" t="s">
        <v>59</v>
      </c>
      <c r="AL267" s="1" t="s">
        <v>1755</v>
      </c>
      <c r="AM267" s="1" t="s">
        <v>1309</v>
      </c>
      <c r="AN267" s="1" t="s">
        <v>1384</v>
      </c>
      <c r="AO267" s="1" t="s">
        <v>1633</v>
      </c>
      <c r="AP267" s="1" t="s">
        <v>1312</v>
      </c>
      <c r="AQ267" s="1" t="s">
        <v>1387</v>
      </c>
      <c r="AR267" s="1" t="s">
        <v>1384</v>
      </c>
      <c r="AS267" s="1" t="s">
        <v>1384</v>
      </c>
      <c r="AT267" s="1" t="s">
        <v>1301</v>
      </c>
      <c r="AU267" s="1" t="s">
        <v>1384</v>
      </c>
      <c r="AV267" s="1" t="s">
        <v>1384</v>
      </c>
      <c r="AW267" s="1" t="s">
        <v>1301</v>
      </c>
      <c r="AX267" s="1" t="s">
        <v>1301</v>
      </c>
      <c r="AY267" s="1" t="s">
        <v>1301</v>
      </c>
      <c r="AZ267" s="1" t="s">
        <v>1301</v>
      </c>
      <c r="BA267" s="1" t="s">
        <v>1301</v>
      </c>
      <c r="BB267" s="1" t="s">
        <v>1301</v>
      </c>
      <c r="BC267" s="1" t="s">
        <v>64</v>
      </c>
      <c r="BD267" s="1" t="s">
        <v>1923</v>
      </c>
      <c r="BE267" s="1" t="s">
        <v>1445</v>
      </c>
      <c r="BF267" s="1" t="s">
        <v>913</v>
      </c>
      <c r="BG267" s="1"/>
    </row>
    <row r="268" spans="1:59">
      <c r="A268" s="1">
        <v>265</v>
      </c>
      <c r="B268" s="1" t="s">
        <v>1298</v>
      </c>
      <c r="C268" s="1" t="s">
        <v>1299</v>
      </c>
      <c r="D268" s="1" t="s">
        <v>54</v>
      </c>
      <c r="E268" s="1" t="s">
        <v>564</v>
      </c>
      <c r="F268" s="1" t="s">
        <v>739</v>
      </c>
      <c r="G268" s="1" t="s">
        <v>740</v>
      </c>
      <c r="H268" s="1" t="s">
        <v>741</v>
      </c>
      <c r="I268" s="1" t="s">
        <v>1927</v>
      </c>
      <c r="J268" s="1" t="s">
        <v>919</v>
      </c>
      <c r="K268" s="1">
        <v>50</v>
      </c>
      <c r="L268" s="1">
        <v>50</v>
      </c>
      <c r="M268" s="1">
        <v>50</v>
      </c>
      <c r="N268" s="1">
        <v>0</v>
      </c>
      <c r="O268" s="1">
        <v>50</v>
      </c>
      <c r="P268" s="1">
        <v>0</v>
      </c>
      <c r="Q268" s="1">
        <v>0</v>
      </c>
      <c r="R268" s="1">
        <v>0</v>
      </c>
      <c r="S268" s="1">
        <v>50</v>
      </c>
      <c r="T268" s="1" t="s">
        <v>1301</v>
      </c>
      <c r="U268" s="1" t="s">
        <v>1302</v>
      </c>
      <c r="V268" s="1" t="s">
        <v>1303</v>
      </c>
      <c r="W268" s="1" t="s">
        <v>64</v>
      </c>
      <c r="X268" s="1" t="s">
        <v>59</v>
      </c>
      <c r="Y268" s="1" t="s">
        <v>59</v>
      </c>
      <c r="Z268" s="1" t="s">
        <v>1779</v>
      </c>
      <c r="AA268" s="1" t="s">
        <v>64</v>
      </c>
      <c r="AB268" s="1" t="s">
        <v>148</v>
      </c>
      <c r="AC268" s="1" t="s">
        <v>920</v>
      </c>
      <c r="AD268" s="1" t="s">
        <v>59</v>
      </c>
      <c r="AE268" s="1" t="s">
        <v>1318</v>
      </c>
      <c r="AF268" s="1" t="s">
        <v>1329</v>
      </c>
      <c r="AG268" s="1" t="s">
        <v>1320</v>
      </c>
      <c r="AH268" s="1" t="s">
        <v>1331</v>
      </c>
      <c r="AI268" s="1" t="s">
        <v>564</v>
      </c>
      <c r="AJ268" s="1" t="s">
        <v>64</v>
      </c>
      <c r="AK268" s="1" t="s">
        <v>59</v>
      </c>
      <c r="AL268" s="1" t="s">
        <v>1336</v>
      </c>
      <c r="AM268" s="1" t="s">
        <v>1309</v>
      </c>
      <c r="AN268" s="1" t="s">
        <v>1323</v>
      </c>
      <c r="AO268" s="1" t="s">
        <v>1421</v>
      </c>
      <c r="AP268" s="1" t="s">
        <v>1312</v>
      </c>
      <c r="AQ268" s="1" t="s">
        <v>1423</v>
      </c>
      <c r="AR268" s="1" t="s">
        <v>1323</v>
      </c>
      <c r="AS268" s="1" t="s">
        <v>1323</v>
      </c>
      <c r="AT268" s="1" t="s">
        <v>1301</v>
      </c>
      <c r="AU268" s="1" t="s">
        <v>1323</v>
      </c>
      <c r="AV268" s="1" t="s">
        <v>1301</v>
      </c>
      <c r="AW268" s="1" t="s">
        <v>1301</v>
      </c>
      <c r="AX268" s="1" t="s">
        <v>1301</v>
      </c>
      <c r="AY268" s="1" t="s">
        <v>1323</v>
      </c>
      <c r="AZ268" s="1" t="s">
        <v>1301</v>
      </c>
      <c r="BA268" s="1" t="s">
        <v>1301</v>
      </c>
      <c r="BB268" s="1" t="s">
        <v>1301</v>
      </c>
      <c r="BC268" s="1" t="s">
        <v>64</v>
      </c>
      <c r="BD268" s="1" t="s">
        <v>1451</v>
      </c>
      <c r="BE268" s="1" t="s">
        <v>1445</v>
      </c>
      <c r="BF268" s="1" t="s">
        <v>916</v>
      </c>
      <c r="BG268" s="1"/>
    </row>
    <row r="269" spans="1:59">
      <c r="A269" s="1">
        <v>266</v>
      </c>
      <c r="B269" s="1" t="s">
        <v>1298</v>
      </c>
      <c r="C269" s="1" t="s">
        <v>1299</v>
      </c>
      <c r="D269" s="1" t="s">
        <v>54</v>
      </c>
      <c r="E269" s="1" t="s">
        <v>564</v>
      </c>
      <c r="F269" s="1" t="s">
        <v>739</v>
      </c>
      <c r="G269" s="1" t="s">
        <v>740</v>
      </c>
      <c r="H269" s="1" t="s">
        <v>741</v>
      </c>
      <c r="I269" s="1" t="s">
        <v>1928</v>
      </c>
      <c r="J269" s="1" t="s">
        <v>924</v>
      </c>
      <c r="K269" s="1">
        <v>25</v>
      </c>
      <c r="L269" s="1">
        <v>25</v>
      </c>
      <c r="M269" s="1">
        <v>25</v>
      </c>
      <c r="N269" s="1">
        <v>0</v>
      </c>
      <c r="O269" s="1">
        <v>25</v>
      </c>
      <c r="P269" s="1">
        <v>15</v>
      </c>
      <c r="Q269" s="1">
        <v>0</v>
      </c>
      <c r="R269" s="1">
        <v>0</v>
      </c>
      <c r="S269" s="1">
        <v>10</v>
      </c>
      <c r="T269" s="1" t="s">
        <v>1301</v>
      </c>
      <c r="U269" s="1" t="s">
        <v>1302</v>
      </c>
      <c r="V269" s="1" t="s">
        <v>1303</v>
      </c>
      <c r="W269" s="1" t="s">
        <v>64</v>
      </c>
      <c r="X269" s="1" t="s">
        <v>64</v>
      </c>
      <c r="Y269" s="1" t="s">
        <v>59</v>
      </c>
      <c r="Z269" s="1" t="s">
        <v>1317</v>
      </c>
      <c r="AA269" s="1" t="s">
        <v>64</v>
      </c>
      <c r="AB269" s="1" t="s">
        <v>176</v>
      </c>
      <c r="AC269" s="1" t="s">
        <v>924</v>
      </c>
      <c r="AD269" s="1" t="s">
        <v>59</v>
      </c>
      <c r="AE269" s="1" t="s">
        <v>1305</v>
      </c>
      <c r="AF269" s="1" t="s">
        <v>57</v>
      </c>
      <c r="AG269" s="1" t="s">
        <v>1307</v>
      </c>
      <c r="AH269" s="1" t="s">
        <v>1929</v>
      </c>
      <c r="AI269" s="1" t="s">
        <v>1360</v>
      </c>
      <c r="AJ269" s="1" t="s">
        <v>64</v>
      </c>
      <c r="AK269" s="1" t="s">
        <v>59</v>
      </c>
      <c r="AL269" s="1" t="s">
        <v>1351</v>
      </c>
      <c r="AM269" s="1" t="s">
        <v>1309</v>
      </c>
      <c r="AN269" s="1" t="s">
        <v>1484</v>
      </c>
      <c r="AO269" s="1" t="s">
        <v>1352</v>
      </c>
      <c r="AP269" s="1" t="s">
        <v>1312</v>
      </c>
      <c r="AQ269" s="1" t="s">
        <v>1322</v>
      </c>
      <c r="AR269" s="1" t="s">
        <v>1484</v>
      </c>
      <c r="AS269" s="1" t="s">
        <v>1484</v>
      </c>
      <c r="AT269" s="1" t="s">
        <v>1301</v>
      </c>
      <c r="AU269" s="1" t="s">
        <v>1484</v>
      </c>
      <c r="AV269" s="1" t="s">
        <v>1695</v>
      </c>
      <c r="AW269" s="1" t="s">
        <v>1301</v>
      </c>
      <c r="AX269" s="1" t="s">
        <v>1301</v>
      </c>
      <c r="AY269" s="1" t="s">
        <v>1667</v>
      </c>
      <c r="AZ269" s="1" t="s">
        <v>1301</v>
      </c>
      <c r="BA269" s="1" t="s">
        <v>1301</v>
      </c>
      <c r="BB269" s="1" t="s">
        <v>1301</v>
      </c>
      <c r="BC269" s="1" t="s">
        <v>64</v>
      </c>
      <c r="BD269" s="1" t="s">
        <v>1425</v>
      </c>
      <c r="BE269" s="1" t="s">
        <v>1445</v>
      </c>
      <c r="BF269" s="1" t="s">
        <v>921</v>
      </c>
      <c r="BG269" s="1"/>
    </row>
    <row r="270" spans="1:59">
      <c r="A270" s="1">
        <v>267</v>
      </c>
      <c r="B270" s="1" t="s">
        <v>1298</v>
      </c>
      <c r="C270" s="1" t="s">
        <v>1299</v>
      </c>
      <c r="D270" s="1" t="s">
        <v>54</v>
      </c>
      <c r="E270" s="1" t="s">
        <v>564</v>
      </c>
      <c r="F270" s="1" t="s">
        <v>739</v>
      </c>
      <c r="G270" s="1" t="s">
        <v>740</v>
      </c>
      <c r="H270" s="1" t="s">
        <v>741</v>
      </c>
      <c r="I270" s="1" t="s">
        <v>1930</v>
      </c>
      <c r="J270" s="1" t="s">
        <v>927</v>
      </c>
      <c r="K270" s="1">
        <v>18</v>
      </c>
      <c r="L270" s="1">
        <v>18</v>
      </c>
      <c r="M270" s="1">
        <v>18</v>
      </c>
      <c r="N270" s="1">
        <v>0</v>
      </c>
      <c r="O270" s="1">
        <v>18</v>
      </c>
      <c r="P270" s="1">
        <v>0</v>
      </c>
      <c r="Q270" s="1">
        <v>10</v>
      </c>
      <c r="R270" s="1">
        <v>8</v>
      </c>
      <c r="S270" s="1">
        <v>0</v>
      </c>
      <c r="T270" s="1" t="s">
        <v>1301</v>
      </c>
      <c r="U270" s="1" t="s">
        <v>1302</v>
      </c>
      <c r="V270" s="1" t="s">
        <v>1303</v>
      </c>
      <c r="W270" s="1" t="s">
        <v>64</v>
      </c>
      <c r="X270" s="1" t="s">
        <v>59</v>
      </c>
      <c r="Y270" s="1" t="s">
        <v>59</v>
      </c>
      <c r="Z270" s="1" t="s">
        <v>1412</v>
      </c>
      <c r="AA270" s="1" t="s">
        <v>564</v>
      </c>
      <c r="AB270" s="1" t="s">
        <v>311</v>
      </c>
      <c r="AC270" s="1" t="s">
        <v>142</v>
      </c>
      <c r="AD270" s="1" t="s">
        <v>59</v>
      </c>
      <c r="AE270" s="1" t="s">
        <v>1318</v>
      </c>
      <c r="AF270" s="1" t="s">
        <v>1430</v>
      </c>
      <c r="AG270" s="1" t="s">
        <v>1633</v>
      </c>
      <c r="AH270" s="1" t="s">
        <v>1331</v>
      </c>
      <c r="AI270" s="1" t="s">
        <v>1383</v>
      </c>
      <c r="AJ270" s="1" t="s">
        <v>64</v>
      </c>
      <c r="AK270" s="1" t="s">
        <v>59</v>
      </c>
      <c r="AL270" s="1" t="s">
        <v>1423</v>
      </c>
      <c r="AM270" s="1" t="s">
        <v>1309</v>
      </c>
      <c r="AN270" s="1" t="s">
        <v>1852</v>
      </c>
      <c r="AO270" s="1" t="s">
        <v>1424</v>
      </c>
      <c r="AP270" s="1" t="s">
        <v>1312</v>
      </c>
      <c r="AQ270" s="1" t="s">
        <v>1511</v>
      </c>
      <c r="AR270" s="1" t="s">
        <v>1852</v>
      </c>
      <c r="AS270" s="1" t="s">
        <v>1852</v>
      </c>
      <c r="AT270" s="1" t="s">
        <v>1301</v>
      </c>
      <c r="AU270" s="1" t="s">
        <v>1852</v>
      </c>
      <c r="AV270" s="1" t="s">
        <v>1301</v>
      </c>
      <c r="AW270" s="1" t="s">
        <v>1667</v>
      </c>
      <c r="AX270" s="1" t="s">
        <v>1397</v>
      </c>
      <c r="AY270" s="1" t="s">
        <v>1301</v>
      </c>
      <c r="AZ270" s="1" t="s">
        <v>1301</v>
      </c>
      <c r="BA270" s="1" t="s">
        <v>1301</v>
      </c>
      <c r="BB270" s="1" t="s">
        <v>1301</v>
      </c>
      <c r="BC270" s="1" t="s">
        <v>64</v>
      </c>
      <c r="BD270" s="1" t="s">
        <v>1931</v>
      </c>
      <c r="BE270" s="1" t="s">
        <v>1445</v>
      </c>
      <c r="BF270" s="1" t="s">
        <v>925</v>
      </c>
      <c r="BG270" s="1"/>
    </row>
    <row r="271" spans="1:59">
      <c r="A271" s="1">
        <v>268</v>
      </c>
      <c r="B271" s="1" t="s">
        <v>1298</v>
      </c>
      <c r="C271" s="1" t="s">
        <v>1299</v>
      </c>
      <c r="D271" s="1" t="s">
        <v>54</v>
      </c>
      <c r="E271" s="1" t="s">
        <v>564</v>
      </c>
      <c r="F271" s="1" t="s">
        <v>739</v>
      </c>
      <c r="G271" s="1" t="s">
        <v>740</v>
      </c>
      <c r="H271" s="1" t="s">
        <v>741</v>
      </c>
      <c r="I271" s="1" t="s">
        <v>1932</v>
      </c>
      <c r="J271" s="1" t="s">
        <v>930</v>
      </c>
      <c r="K271" s="1">
        <v>10</v>
      </c>
      <c r="L271" s="1">
        <v>10</v>
      </c>
      <c r="M271" s="1">
        <v>10</v>
      </c>
      <c r="N271" s="1">
        <v>0</v>
      </c>
      <c r="O271" s="1">
        <v>10</v>
      </c>
      <c r="P271" s="1">
        <v>0</v>
      </c>
      <c r="Q271" s="1">
        <v>0</v>
      </c>
      <c r="R271" s="1">
        <v>0</v>
      </c>
      <c r="S271" s="1">
        <v>10</v>
      </c>
      <c r="T271" s="1" t="s">
        <v>1301</v>
      </c>
      <c r="U271" s="1" t="s">
        <v>1302</v>
      </c>
      <c r="V271" s="1" t="s">
        <v>1303</v>
      </c>
      <c r="W271" s="1" t="s">
        <v>64</v>
      </c>
      <c r="X271" s="1" t="s">
        <v>59</v>
      </c>
      <c r="Y271" s="1" t="s">
        <v>59</v>
      </c>
      <c r="Z271" s="1" t="s">
        <v>1166</v>
      </c>
      <c r="AA271" s="1" t="s">
        <v>564</v>
      </c>
      <c r="AB271" s="1" t="s">
        <v>404</v>
      </c>
      <c r="AC271" s="1" t="s">
        <v>853</v>
      </c>
      <c r="AD271" s="1" t="s">
        <v>59</v>
      </c>
      <c r="AE271" s="1" t="s">
        <v>1305</v>
      </c>
      <c r="AF271" s="1" t="s">
        <v>57</v>
      </c>
      <c r="AG271" s="1" t="s">
        <v>1380</v>
      </c>
      <c r="AH271" s="1" t="s">
        <v>57</v>
      </c>
      <c r="AI271" s="1" t="s">
        <v>1647</v>
      </c>
      <c r="AJ271" s="1" t="s">
        <v>64</v>
      </c>
      <c r="AK271" s="1" t="s">
        <v>59</v>
      </c>
      <c r="AL271" s="1" t="s">
        <v>1478</v>
      </c>
      <c r="AM271" s="1" t="s">
        <v>1309</v>
      </c>
      <c r="AN271" s="1" t="s">
        <v>1667</v>
      </c>
      <c r="AO271" s="1" t="s">
        <v>1363</v>
      </c>
      <c r="AP271" s="1" t="s">
        <v>1312</v>
      </c>
      <c r="AQ271" s="1" t="s">
        <v>1370</v>
      </c>
      <c r="AR271" s="1" t="s">
        <v>1667</v>
      </c>
      <c r="AS271" s="1" t="s">
        <v>1667</v>
      </c>
      <c r="AT271" s="1" t="s">
        <v>1301</v>
      </c>
      <c r="AU271" s="1" t="s">
        <v>1667</v>
      </c>
      <c r="AV271" s="1" t="s">
        <v>1301</v>
      </c>
      <c r="AW271" s="1" t="s">
        <v>1301</v>
      </c>
      <c r="AX271" s="1" t="s">
        <v>1301</v>
      </c>
      <c r="AY271" s="1" t="s">
        <v>1667</v>
      </c>
      <c r="AZ271" s="1" t="s">
        <v>1301</v>
      </c>
      <c r="BA271" s="1" t="s">
        <v>1301</v>
      </c>
      <c r="BB271" s="1" t="s">
        <v>1301</v>
      </c>
      <c r="BC271" s="1" t="s">
        <v>64</v>
      </c>
      <c r="BD271" s="1" t="s">
        <v>1425</v>
      </c>
      <c r="BE271" s="1" t="s">
        <v>1445</v>
      </c>
      <c r="BF271" s="1" t="s">
        <v>928</v>
      </c>
      <c r="BG271" s="1"/>
    </row>
    <row r="272" spans="1:59">
      <c r="A272" s="1">
        <v>269</v>
      </c>
      <c r="B272" s="1" t="s">
        <v>1298</v>
      </c>
      <c r="C272" s="1" t="s">
        <v>1299</v>
      </c>
      <c r="D272" s="1" t="s">
        <v>54</v>
      </c>
      <c r="E272" s="1" t="s">
        <v>564</v>
      </c>
      <c r="F272" s="1" t="s">
        <v>739</v>
      </c>
      <c r="G272" s="1" t="s">
        <v>740</v>
      </c>
      <c r="H272" s="1" t="s">
        <v>741</v>
      </c>
      <c r="I272" s="1" t="s">
        <v>1933</v>
      </c>
      <c r="J272" s="1" t="s">
        <v>156</v>
      </c>
      <c r="K272" s="1">
        <v>20</v>
      </c>
      <c r="L272" s="1">
        <v>20</v>
      </c>
      <c r="M272" s="1">
        <v>20</v>
      </c>
      <c r="N272" s="1">
        <v>0</v>
      </c>
      <c r="O272" s="1">
        <v>20</v>
      </c>
      <c r="P272" s="1">
        <v>20</v>
      </c>
      <c r="Q272" s="1">
        <v>0</v>
      </c>
      <c r="R272" s="1">
        <v>0</v>
      </c>
      <c r="S272" s="1">
        <v>0</v>
      </c>
      <c r="T272" s="1" t="s">
        <v>1301</v>
      </c>
      <c r="U272" s="1" t="s">
        <v>1302</v>
      </c>
      <c r="V272" s="1" t="s">
        <v>1303</v>
      </c>
      <c r="W272" s="1" t="s">
        <v>64</v>
      </c>
      <c r="X272" s="1" t="s">
        <v>59</v>
      </c>
      <c r="Y272" s="1" t="s">
        <v>59</v>
      </c>
      <c r="Z272" s="1" t="s">
        <v>1166</v>
      </c>
      <c r="AA272" s="1" t="s">
        <v>64</v>
      </c>
      <c r="AB272" s="1" t="s">
        <v>148</v>
      </c>
      <c r="AC272" s="1" t="s">
        <v>456</v>
      </c>
      <c r="AD272" s="1" t="s">
        <v>59</v>
      </c>
      <c r="AE272" s="1" t="s">
        <v>1305</v>
      </c>
      <c r="AF272" s="1" t="s">
        <v>57</v>
      </c>
      <c r="AG272" s="1" t="s">
        <v>1307</v>
      </c>
      <c r="AH272" s="1" t="s">
        <v>1447</v>
      </c>
      <c r="AI272" s="1" t="s">
        <v>564</v>
      </c>
      <c r="AJ272" s="1" t="s">
        <v>64</v>
      </c>
      <c r="AK272" s="1" t="s">
        <v>59</v>
      </c>
      <c r="AL272" s="1" t="s">
        <v>1478</v>
      </c>
      <c r="AM272" s="1" t="s">
        <v>1309</v>
      </c>
      <c r="AN272" s="1" t="s">
        <v>1384</v>
      </c>
      <c r="AO272" s="1" t="s">
        <v>1363</v>
      </c>
      <c r="AP272" s="1" t="s">
        <v>1312</v>
      </c>
      <c r="AQ272" s="1" t="s">
        <v>1370</v>
      </c>
      <c r="AR272" s="1" t="s">
        <v>1384</v>
      </c>
      <c r="AS272" s="1" t="s">
        <v>1384</v>
      </c>
      <c r="AT272" s="1" t="s">
        <v>1301</v>
      </c>
      <c r="AU272" s="1" t="s">
        <v>1384</v>
      </c>
      <c r="AV272" s="1" t="s">
        <v>1384</v>
      </c>
      <c r="AW272" s="1" t="s">
        <v>1301</v>
      </c>
      <c r="AX272" s="1" t="s">
        <v>1301</v>
      </c>
      <c r="AY272" s="1" t="s">
        <v>1301</v>
      </c>
      <c r="AZ272" s="1" t="s">
        <v>1301</v>
      </c>
      <c r="BA272" s="1" t="s">
        <v>1301</v>
      </c>
      <c r="BB272" s="1" t="s">
        <v>1301</v>
      </c>
      <c r="BC272" s="1" t="s">
        <v>64</v>
      </c>
      <c r="BD272" s="1" t="s">
        <v>1425</v>
      </c>
      <c r="BE272" s="1" t="s">
        <v>1445</v>
      </c>
      <c r="BF272" s="1" t="s">
        <v>931</v>
      </c>
      <c r="BG272" s="1"/>
    </row>
    <row r="273" spans="1:59">
      <c r="A273" s="1">
        <v>270</v>
      </c>
      <c r="B273" s="1" t="s">
        <v>1298</v>
      </c>
      <c r="C273" s="1" t="s">
        <v>1299</v>
      </c>
      <c r="D273" s="1" t="s">
        <v>54</v>
      </c>
      <c r="E273" s="1" t="s">
        <v>564</v>
      </c>
      <c r="F273" s="1" t="s">
        <v>739</v>
      </c>
      <c r="G273" s="1" t="s">
        <v>740</v>
      </c>
      <c r="H273" s="1" t="s">
        <v>741</v>
      </c>
      <c r="I273" s="1" t="s">
        <v>1934</v>
      </c>
      <c r="J273" s="1" t="s">
        <v>155</v>
      </c>
      <c r="K273" s="1">
        <v>30</v>
      </c>
      <c r="L273" s="1">
        <v>25</v>
      </c>
      <c r="M273" s="1">
        <v>25</v>
      </c>
      <c r="N273" s="1">
        <v>0</v>
      </c>
      <c r="O273" s="1">
        <v>25</v>
      </c>
      <c r="P273" s="1">
        <v>15</v>
      </c>
      <c r="Q273" s="1">
        <v>0</v>
      </c>
      <c r="R273" s="1">
        <v>0</v>
      </c>
      <c r="S273" s="1">
        <v>10</v>
      </c>
      <c r="T273" s="1" t="s">
        <v>1301</v>
      </c>
      <c r="U273" s="1" t="s">
        <v>1302</v>
      </c>
      <c r="V273" s="1" t="s">
        <v>1303</v>
      </c>
      <c r="W273" s="1" t="s">
        <v>64</v>
      </c>
      <c r="X273" s="1" t="s">
        <v>64</v>
      </c>
      <c r="Y273" s="1" t="s">
        <v>59</v>
      </c>
      <c r="Z273" s="1" t="s">
        <v>1166</v>
      </c>
      <c r="AA273" s="1" t="s">
        <v>564</v>
      </c>
      <c r="AB273" s="1" t="s">
        <v>148</v>
      </c>
      <c r="AC273" s="1" t="s">
        <v>155</v>
      </c>
      <c r="AD273" s="1" t="s">
        <v>59</v>
      </c>
      <c r="AE273" s="1" t="s">
        <v>1318</v>
      </c>
      <c r="AF273" s="1" t="s">
        <v>1386</v>
      </c>
      <c r="AG273" s="1" t="s">
        <v>1488</v>
      </c>
      <c r="AH273" s="1" t="s">
        <v>1436</v>
      </c>
      <c r="AI273" s="1" t="s">
        <v>1382</v>
      </c>
      <c r="AJ273" s="1" t="s">
        <v>64</v>
      </c>
      <c r="AK273" s="1" t="s">
        <v>59</v>
      </c>
      <c r="AL273" s="1" t="s">
        <v>1597</v>
      </c>
      <c r="AM273" s="1" t="s">
        <v>1309</v>
      </c>
      <c r="AN273" s="1" t="s">
        <v>1484</v>
      </c>
      <c r="AO273" s="1" t="s">
        <v>1650</v>
      </c>
      <c r="AP273" s="1" t="s">
        <v>1312</v>
      </c>
      <c r="AQ273" s="1" t="s">
        <v>1725</v>
      </c>
      <c r="AR273" s="1" t="s">
        <v>1484</v>
      </c>
      <c r="AS273" s="1" t="s">
        <v>1484</v>
      </c>
      <c r="AT273" s="1" t="s">
        <v>1301</v>
      </c>
      <c r="AU273" s="1" t="s">
        <v>1484</v>
      </c>
      <c r="AV273" s="1" t="s">
        <v>1695</v>
      </c>
      <c r="AW273" s="1" t="s">
        <v>1301</v>
      </c>
      <c r="AX273" s="1" t="s">
        <v>1301</v>
      </c>
      <c r="AY273" s="1" t="s">
        <v>1667</v>
      </c>
      <c r="AZ273" s="1" t="s">
        <v>1301</v>
      </c>
      <c r="BA273" s="1" t="s">
        <v>1301</v>
      </c>
      <c r="BB273" s="1" t="s">
        <v>1301</v>
      </c>
      <c r="BC273" s="1" t="s">
        <v>64</v>
      </c>
      <c r="BD273" s="1" t="s">
        <v>1703</v>
      </c>
      <c r="BE273" s="1" t="s">
        <v>1445</v>
      </c>
      <c r="BF273" s="1" t="s">
        <v>934</v>
      </c>
      <c r="BG273" s="1"/>
    </row>
    <row r="274" spans="1:59">
      <c r="A274" s="1">
        <v>271</v>
      </c>
      <c r="B274" s="1" t="s">
        <v>1298</v>
      </c>
      <c r="C274" s="1" t="s">
        <v>1299</v>
      </c>
      <c r="D274" s="1" t="s">
        <v>54</v>
      </c>
      <c r="E274" s="1" t="s">
        <v>564</v>
      </c>
      <c r="F274" s="1" t="s">
        <v>739</v>
      </c>
      <c r="G274" s="1" t="s">
        <v>740</v>
      </c>
      <c r="H274" s="1" t="s">
        <v>741</v>
      </c>
      <c r="I274" s="1" t="s">
        <v>1935</v>
      </c>
      <c r="J274" s="1" t="s">
        <v>175</v>
      </c>
      <c r="K274" s="1">
        <v>20</v>
      </c>
      <c r="L274" s="1">
        <v>20</v>
      </c>
      <c r="M274" s="1">
        <v>20</v>
      </c>
      <c r="N274" s="1">
        <v>0</v>
      </c>
      <c r="O274" s="1">
        <v>20</v>
      </c>
      <c r="P274" s="1">
        <v>20</v>
      </c>
      <c r="Q274" s="1">
        <v>0</v>
      </c>
      <c r="R274" s="1">
        <v>0</v>
      </c>
      <c r="S274" s="1">
        <v>0</v>
      </c>
      <c r="T274" s="1" t="s">
        <v>1301</v>
      </c>
      <c r="U274" s="1" t="s">
        <v>1302</v>
      </c>
      <c r="V274" s="1" t="s">
        <v>1303</v>
      </c>
      <c r="W274" s="1" t="s">
        <v>64</v>
      </c>
      <c r="X274" s="1" t="s">
        <v>59</v>
      </c>
      <c r="Y274" s="1" t="s">
        <v>59</v>
      </c>
      <c r="Z274" s="1" t="s">
        <v>1412</v>
      </c>
      <c r="AA274" s="1" t="s">
        <v>564</v>
      </c>
      <c r="AB274" s="1" t="s">
        <v>148</v>
      </c>
      <c r="AC274" s="1" t="s">
        <v>215</v>
      </c>
      <c r="AD274" s="1" t="s">
        <v>59</v>
      </c>
      <c r="AE274" s="1" t="s">
        <v>1305</v>
      </c>
      <c r="AF274" s="1" t="s">
        <v>57</v>
      </c>
      <c r="AG274" s="1" t="s">
        <v>1380</v>
      </c>
      <c r="AH274" s="1" t="s">
        <v>57</v>
      </c>
      <c r="AI274" s="1" t="s">
        <v>564</v>
      </c>
      <c r="AJ274" s="1" t="s">
        <v>64</v>
      </c>
      <c r="AK274" s="1" t="s">
        <v>59</v>
      </c>
      <c r="AL274" s="1" t="s">
        <v>1423</v>
      </c>
      <c r="AM274" s="1" t="s">
        <v>1309</v>
      </c>
      <c r="AN274" s="1" t="s">
        <v>1384</v>
      </c>
      <c r="AO274" s="1" t="s">
        <v>1424</v>
      </c>
      <c r="AP274" s="1" t="s">
        <v>1312</v>
      </c>
      <c r="AQ274" s="1" t="s">
        <v>1511</v>
      </c>
      <c r="AR274" s="1" t="s">
        <v>1384</v>
      </c>
      <c r="AS274" s="1" t="s">
        <v>1384</v>
      </c>
      <c r="AT274" s="1" t="s">
        <v>1301</v>
      </c>
      <c r="AU274" s="1" t="s">
        <v>1384</v>
      </c>
      <c r="AV274" s="1" t="s">
        <v>1384</v>
      </c>
      <c r="AW274" s="1" t="s">
        <v>1301</v>
      </c>
      <c r="AX274" s="1" t="s">
        <v>1301</v>
      </c>
      <c r="AY274" s="1" t="s">
        <v>1301</v>
      </c>
      <c r="AZ274" s="1" t="s">
        <v>1301</v>
      </c>
      <c r="BA274" s="1" t="s">
        <v>1301</v>
      </c>
      <c r="BB274" s="1" t="s">
        <v>1301</v>
      </c>
      <c r="BC274" s="1" t="s">
        <v>64</v>
      </c>
      <c r="BD274" s="1" t="s">
        <v>1425</v>
      </c>
      <c r="BE274" s="1" t="s">
        <v>1445</v>
      </c>
      <c r="BF274" s="1" t="s">
        <v>937</v>
      </c>
      <c r="BG274" s="1"/>
    </row>
    <row r="275" spans="1:59">
      <c r="A275" s="1">
        <v>272</v>
      </c>
      <c r="B275" s="1" t="s">
        <v>1298</v>
      </c>
      <c r="C275" s="1" t="s">
        <v>1299</v>
      </c>
      <c r="D275" s="1" t="s">
        <v>54</v>
      </c>
      <c r="E275" s="1" t="s">
        <v>564</v>
      </c>
      <c r="F275" s="1" t="s">
        <v>739</v>
      </c>
      <c r="G275" s="1" t="s">
        <v>740</v>
      </c>
      <c r="H275" s="1" t="s">
        <v>741</v>
      </c>
      <c r="I275" s="1" t="s">
        <v>1936</v>
      </c>
      <c r="J275" s="1" t="s">
        <v>941</v>
      </c>
      <c r="K275" s="1">
        <v>20</v>
      </c>
      <c r="L275" s="1">
        <v>10</v>
      </c>
      <c r="M275" s="1">
        <v>10</v>
      </c>
      <c r="N275" s="1">
        <v>0</v>
      </c>
      <c r="O275" s="1">
        <v>10</v>
      </c>
      <c r="P275" s="1">
        <v>10</v>
      </c>
      <c r="Q275" s="1">
        <v>0</v>
      </c>
      <c r="R275" s="1">
        <v>0</v>
      </c>
      <c r="S275" s="1">
        <v>0</v>
      </c>
      <c r="T275" s="1" t="s">
        <v>1301</v>
      </c>
      <c r="U275" s="1" t="s">
        <v>1302</v>
      </c>
      <c r="V275" s="1" t="s">
        <v>1303</v>
      </c>
      <c r="W275" s="1" t="s">
        <v>64</v>
      </c>
      <c r="X275" s="1" t="s">
        <v>59</v>
      </c>
      <c r="Y275" s="1" t="s">
        <v>59</v>
      </c>
      <c r="Z275" s="1" t="s">
        <v>1166</v>
      </c>
      <c r="AA275" s="1" t="s">
        <v>564</v>
      </c>
      <c r="AB275" s="1" t="s">
        <v>148</v>
      </c>
      <c r="AC275" s="1" t="s">
        <v>941</v>
      </c>
      <c r="AD275" s="1" t="s">
        <v>59</v>
      </c>
      <c r="AE275" s="1" t="s">
        <v>1318</v>
      </c>
      <c r="AF275" s="1" t="s">
        <v>1430</v>
      </c>
      <c r="AG275" s="1" t="s">
        <v>1558</v>
      </c>
      <c r="AH275" s="1" t="s">
        <v>1331</v>
      </c>
      <c r="AI275" s="1" t="s">
        <v>564</v>
      </c>
      <c r="AJ275" s="1" t="s">
        <v>64</v>
      </c>
      <c r="AK275" s="1" t="s">
        <v>59</v>
      </c>
      <c r="AL275" s="1" t="s">
        <v>1421</v>
      </c>
      <c r="AM275" s="1" t="s">
        <v>1309</v>
      </c>
      <c r="AN275" s="1" t="s">
        <v>1667</v>
      </c>
      <c r="AO275" s="1" t="s">
        <v>1424</v>
      </c>
      <c r="AP275" s="1" t="s">
        <v>1312</v>
      </c>
      <c r="AQ275" s="1" t="s">
        <v>1633</v>
      </c>
      <c r="AR275" s="1" t="s">
        <v>1667</v>
      </c>
      <c r="AS275" s="1" t="s">
        <v>1667</v>
      </c>
      <c r="AT275" s="1" t="s">
        <v>1301</v>
      </c>
      <c r="AU275" s="1" t="s">
        <v>1667</v>
      </c>
      <c r="AV275" s="1" t="s">
        <v>1667</v>
      </c>
      <c r="AW275" s="1" t="s">
        <v>1301</v>
      </c>
      <c r="AX275" s="1" t="s">
        <v>1301</v>
      </c>
      <c r="AY275" s="1" t="s">
        <v>1301</v>
      </c>
      <c r="AZ275" s="1" t="s">
        <v>1301</v>
      </c>
      <c r="BA275" s="1" t="s">
        <v>1301</v>
      </c>
      <c r="BB275" s="1" t="s">
        <v>1301</v>
      </c>
      <c r="BC275" s="1" t="s">
        <v>64</v>
      </c>
      <c r="BD275" s="1" t="s">
        <v>1539</v>
      </c>
      <c r="BE275" s="1" t="s">
        <v>1445</v>
      </c>
      <c r="BF275" s="1" t="s">
        <v>939</v>
      </c>
      <c r="BG275" s="1"/>
    </row>
    <row r="276" spans="1:59">
      <c r="A276" s="1">
        <v>273</v>
      </c>
      <c r="B276" s="1" t="s">
        <v>1298</v>
      </c>
      <c r="C276" s="1" t="s">
        <v>1299</v>
      </c>
      <c r="D276" s="1" t="s">
        <v>54</v>
      </c>
      <c r="E276" s="1" t="s">
        <v>564</v>
      </c>
      <c r="F276" s="1" t="s">
        <v>739</v>
      </c>
      <c r="G276" s="1" t="s">
        <v>740</v>
      </c>
      <c r="H276" s="1" t="s">
        <v>741</v>
      </c>
      <c r="I276" s="1" t="s">
        <v>1937</v>
      </c>
      <c r="J276" s="1" t="s">
        <v>945</v>
      </c>
      <c r="K276" s="1">
        <v>15</v>
      </c>
      <c r="L276" s="1">
        <v>15</v>
      </c>
      <c r="M276" s="1">
        <v>15</v>
      </c>
      <c r="N276" s="1">
        <v>0</v>
      </c>
      <c r="O276" s="1">
        <v>15</v>
      </c>
      <c r="P276" s="1">
        <v>15</v>
      </c>
      <c r="Q276" s="1">
        <v>0</v>
      </c>
      <c r="R276" s="1">
        <v>0</v>
      </c>
      <c r="S276" s="1">
        <v>0</v>
      </c>
      <c r="T276" s="1" t="s">
        <v>1301</v>
      </c>
      <c r="U276" s="1" t="s">
        <v>1302</v>
      </c>
      <c r="V276" s="1" t="s">
        <v>1303</v>
      </c>
      <c r="W276" s="1" t="s">
        <v>64</v>
      </c>
      <c r="X276" s="1" t="s">
        <v>59</v>
      </c>
      <c r="Y276" s="1" t="s">
        <v>59</v>
      </c>
      <c r="Z276" s="1" t="s">
        <v>1166</v>
      </c>
      <c r="AA276" s="1" t="s">
        <v>564</v>
      </c>
      <c r="AB276" s="1" t="s">
        <v>148</v>
      </c>
      <c r="AC276" s="1" t="s">
        <v>222</v>
      </c>
      <c r="AD276" s="1" t="s">
        <v>59</v>
      </c>
      <c r="AE276" s="1" t="s">
        <v>1305</v>
      </c>
      <c r="AF276" s="1" t="s">
        <v>57</v>
      </c>
      <c r="AG276" s="1" t="s">
        <v>1307</v>
      </c>
      <c r="AH276" s="1" t="s">
        <v>1396</v>
      </c>
      <c r="AI276" s="1" t="s">
        <v>564</v>
      </c>
      <c r="AJ276" s="1" t="s">
        <v>64</v>
      </c>
      <c r="AK276" s="1" t="s">
        <v>59</v>
      </c>
      <c r="AL276" s="1" t="s">
        <v>1336</v>
      </c>
      <c r="AM276" s="1" t="s">
        <v>1309</v>
      </c>
      <c r="AN276" s="1" t="s">
        <v>1695</v>
      </c>
      <c r="AO276" s="1" t="s">
        <v>1749</v>
      </c>
      <c r="AP276" s="1" t="s">
        <v>1312</v>
      </c>
      <c r="AQ276" s="1" t="s">
        <v>1633</v>
      </c>
      <c r="AR276" s="1" t="s">
        <v>1695</v>
      </c>
      <c r="AS276" s="1" t="s">
        <v>1695</v>
      </c>
      <c r="AT276" s="1" t="s">
        <v>1301</v>
      </c>
      <c r="AU276" s="1" t="s">
        <v>1695</v>
      </c>
      <c r="AV276" s="1" t="s">
        <v>1695</v>
      </c>
      <c r="AW276" s="1" t="s">
        <v>1301</v>
      </c>
      <c r="AX276" s="1" t="s">
        <v>1301</v>
      </c>
      <c r="AY276" s="1" t="s">
        <v>1301</v>
      </c>
      <c r="AZ276" s="1" t="s">
        <v>1301</v>
      </c>
      <c r="BA276" s="1" t="s">
        <v>1301</v>
      </c>
      <c r="BB276" s="1" t="s">
        <v>1301</v>
      </c>
      <c r="BC276" s="1" t="s">
        <v>64</v>
      </c>
      <c r="BD276" s="1" t="s">
        <v>1425</v>
      </c>
      <c r="BE276" s="1" t="s">
        <v>1445</v>
      </c>
      <c r="BF276" s="1" t="s">
        <v>942</v>
      </c>
      <c r="BG276" s="1"/>
    </row>
    <row r="277" spans="1:59">
      <c r="A277" s="1">
        <v>274</v>
      </c>
      <c r="B277" s="1" t="s">
        <v>1298</v>
      </c>
      <c r="C277" s="1" t="s">
        <v>1299</v>
      </c>
      <c r="D277" s="1" t="s">
        <v>54</v>
      </c>
      <c r="E277" s="1" t="s">
        <v>564</v>
      </c>
      <c r="F277" s="1" t="s">
        <v>739</v>
      </c>
      <c r="G277" s="1" t="s">
        <v>740</v>
      </c>
      <c r="H277" s="1" t="s">
        <v>741</v>
      </c>
      <c r="I277" s="1" t="s">
        <v>1938</v>
      </c>
      <c r="J277" s="1" t="s">
        <v>948</v>
      </c>
      <c r="K277" s="1">
        <v>5</v>
      </c>
      <c r="L277" s="1">
        <v>5</v>
      </c>
      <c r="M277" s="1">
        <v>5</v>
      </c>
      <c r="N277" s="1">
        <v>0</v>
      </c>
      <c r="O277" s="1">
        <v>5</v>
      </c>
      <c r="P277" s="1">
        <v>0</v>
      </c>
      <c r="Q277" s="1">
        <v>5</v>
      </c>
      <c r="R277" s="1">
        <v>0</v>
      </c>
      <c r="S277" s="1">
        <v>0</v>
      </c>
      <c r="T277" s="1" t="s">
        <v>1301</v>
      </c>
      <c r="U277" s="1" t="s">
        <v>1302</v>
      </c>
      <c r="V277" s="1" t="s">
        <v>1303</v>
      </c>
      <c r="W277" s="1" t="s">
        <v>64</v>
      </c>
      <c r="X277" s="1" t="s">
        <v>59</v>
      </c>
      <c r="Y277" s="1" t="s">
        <v>59</v>
      </c>
      <c r="Z277" s="1" t="s">
        <v>1166</v>
      </c>
      <c r="AA277" s="1" t="s">
        <v>564</v>
      </c>
      <c r="AB277" s="1" t="s">
        <v>148</v>
      </c>
      <c r="AC277" s="1" t="s">
        <v>949</v>
      </c>
      <c r="AD277" s="1" t="s">
        <v>59</v>
      </c>
      <c r="AE277" s="1" t="s">
        <v>1318</v>
      </c>
      <c r="AF277" s="1" t="s">
        <v>1430</v>
      </c>
      <c r="AG277" s="1" t="s">
        <v>1424</v>
      </c>
      <c r="AH277" s="1" t="s">
        <v>1331</v>
      </c>
      <c r="AI277" s="1" t="s">
        <v>564</v>
      </c>
      <c r="AJ277" s="1" t="s">
        <v>64</v>
      </c>
      <c r="AK277" s="1" t="s">
        <v>59</v>
      </c>
      <c r="AL277" s="1" t="s">
        <v>1423</v>
      </c>
      <c r="AM277" s="1" t="s">
        <v>1309</v>
      </c>
      <c r="AN277" s="1" t="s">
        <v>1485</v>
      </c>
      <c r="AO277" s="1" t="s">
        <v>1424</v>
      </c>
      <c r="AP277" s="1" t="s">
        <v>1312</v>
      </c>
      <c r="AQ277" s="1" t="s">
        <v>1511</v>
      </c>
      <c r="AR277" s="1" t="s">
        <v>1485</v>
      </c>
      <c r="AS277" s="1" t="s">
        <v>1485</v>
      </c>
      <c r="AT277" s="1" t="s">
        <v>1301</v>
      </c>
      <c r="AU277" s="1" t="s">
        <v>1485</v>
      </c>
      <c r="AV277" s="1" t="s">
        <v>1301</v>
      </c>
      <c r="AW277" s="1" t="s">
        <v>1485</v>
      </c>
      <c r="AX277" s="1" t="s">
        <v>1301</v>
      </c>
      <c r="AY277" s="1" t="s">
        <v>1301</v>
      </c>
      <c r="AZ277" s="1" t="s">
        <v>1301</v>
      </c>
      <c r="BA277" s="1" t="s">
        <v>1301</v>
      </c>
      <c r="BB277" s="1" t="s">
        <v>1301</v>
      </c>
      <c r="BC277" s="1" t="s">
        <v>64</v>
      </c>
      <c r="BD277" s="1" t="s">
        <v>1425</v>
      </c>
      <c r="BE277" s="1" t="s">
        <v>1445</v>
      </c>
      <c r="BF277" s="1" t="s">
        <v>946</v>
      </c>
      <c r="BG277" s="1"/>
    </row>
    <row r="278" spans="1:59">
      <c r="A278" s="1">
        <v>275</v>
      </c>
      <c r="B278" s="1" t="s">
        <v>1298</v>
      </c>
      <c r="C278" s="1" t="s">
        <v>1299</v>
      </c>
      <c r="D278" s="1" t="s">
        <v>54</v>
      </c>
      <c r="E278" s="1" t="s">
        <v>564</v>
      </c>
      <c r="F278" s="1" t="s">
        <v>739</v>
      </c>
      <c r="G278" s="1" t="s">
        <v>740</v>
      </c>
      <c r="H278" s="1" t="s">
        <v>741</v>
      </c>
      <c r="I278" s="1" t="s">
        <v>1939</v>
      </c>
      <c r="J278" s="1" t="s">
        <v>390</v>
      </c>
      <c r="K278" s="1">
        <v>8</v>
      </c>
      <c r="L278" s="1">
        <v>8</v>
      </c>
      <c r="M278" s="1">
        <v>8</v>
      </c>
      <c r="N278" s="1">
        <v>0</v>
      </c>
      <c r="O278" s="1">
        <v>8</v>
      </c>
      <c r="P278" s="1">
        <v>0</v>
      </c>
      <c r="Q278" s="1">
        <v>0</v>
      </c>
      <c r="R278" s="1">
        <v>8</v>
      </c>
      <c r="S278" s="1">
        <v>0</v>
      </c>
      <c r="T278" s="1" t="s">
        <v>1301</v>
      </c>
      <c r="U278" s="1" t="s">
        <v>1302</v>
      </c>
      <c r="V278" s="1" t="s">
        <v>1303</v>
      </c>
      <c r="W278" s="1" t="s">
        <v>64</v>
      </c>
      <c r="X278" s="1" t="s">
        <v>59</v>
      </c>
      <c r="Y278" s="1" t="s">
        <v>59</v>
      </c>
      <c r="Z278" s="1" t="s">
        <v>1663</v>
      </c>
      <c r="AA278" s="1" t="s">
        <v>64</v>
      </c>
      <c r="AB278" s="1" t="s">
        <v>176</v>
      </c>
      <c r="AC278" s="1" t="s">
        <v>218</v>
      </c>
      <c r="AD278" s="1" t="s">
        <v>59</v>
      </c>
      <c r="AE278" s="1" t="s">
        <v>1318</v>
      </c>
      <c r="AF278" s="1" t="s">
        <v>1430</v>
      </c>
      <c r="AG278" s="1" t="s">
        <v>1633</v>
      </c>
      <c r="AH278" s="1" t="s">
        <v>1331</v>
      </c>
      <c r="AI278" s="1" t="s">
        <v>564</v>
      </c>
      <c r="AJ278" s="1" t="s">
        <v>64</v>
      </c>
      <c r="AK278" s="1" t="s">
        <v>59</v>
      </c>
      <c r="AL278" s="1" t="s">
        <v>1351</v>
      </c>
      <c r="AM278" s="1" t="s">
        <v>1309</v>
      </c>
      <c r="AN278" s="1" t="s">
        <v>1397</v>
      </c>
      <c r="AO278" s="1" t="s">
        <v>1322</v>
      </c>
      <c r="AP278" s="1" t="s">
        <v>1312</v>
      </c>
      <c r="AQ278" s="1" t="s">
        <v>1325</v>
      </c>
      <c r="AR278" s="1" t="s">
        <v>1397</v>
      </c>
      <c r="AS278" s="1" t="s">
        <v>1397</v>
      </c>
      <c r="AT278" s="1" t="s">
        <v>1301</v>
      </c>
      <c r="AU278" s="1" t="s">
        <v>1397</v>
      </c>
      <c r="AV278" s="1" t="s">
        <v>1301</v>
      </c>
      <c r="AW278" s="1" t="s">
        <v>1301</v>
      </c>
      <c r="AX278" s="1" t="s">
        <v>1397</v>
      </c>
      <c r="AY278" s="1" t="s">
        <v>1301</v>
      </c>
      <c r="AZ278" s="1" t="s">
        <v>1301</v>
      </c>
      <c r="BA278" s="1" t="s">
        <v>1301</v>
      </c>
      <c r="BB278" s="1" t="s">
        <v>1301</v>
      </c>
      <c r="BC278" s="1" t="s">
        <v>64</v>
      </c>
      <c r="BD278" s="1" t="s">
        <v>1726</v>
      </c>
      <c r="BE278" s="1" t="s">
        <v>1445</v>
      </c>
      <c r="BF278" s="1" t="s">
        <v>950</v>
      </c>
      <c r="BG278" s="1"/>
    </row>
    <row r="279" spans="1:59">
      <c r="A279" s="1">
        <v>276</v>
      </c>
      <c r="B279" s="1" t="s">
        <v>1298</v>
      </c>
      <c r="C279" s="1" t="s">
        <v>1299</v>
      </c>
      <c r="D279" s="1" t="s">
        <v>54</v>
      </c>
      <c r="E279" s="1" t="s">
        <v>564</v>
      </c>
      <c r="F279" s="1" t="s">
        <v>739</v>
      </c>
      <c r="G279" s="1" t="s">
        <v>740</v>
      </c>
      <c r="H279" s="1" t="s">
        <v>741</v>
      </c>
      <c r="I279" s="1" t="s">
        <v>1940</v>
      </c>
      <c r="J279" s="1" t="s">
        <v>163</v>
      </c>
      <c r="K279" s="1">
        <v>18</v>
      </c>
      <c r="L279" s="1">
        <v>10</v>
      </c>
      <c r="M279" s="1">
        <v>10</v>
      </c>
      <c r="N279" s="1">
        <v>0</v>
      </c>
      <c r="O279" s="1">
        <v>10</v>
      </c>
      <c r="P279" s="1">
        <v>0</v>
      </c>
      <c r="Q279" s="1">
        <v>10</v>
      </c>
      <c r="R279" s="1">
        <v>0</v>
      </c>
      <c r="S279" s="1">
        <v>0</v>
      </c>
      <c r="T279" s="1" t="s">
        <v>1301</v>
      </c>
      <c r="U279" s="1" t="s">
        <v>1302</v>
      </c>
      <c r="V279" s="1" t="s">
        <v>1303</v>
      </c>
      <c r="W279" s="1" t="s">
        <v>64</v>
      </c>
      <c r="X279" s="1" t="s">
        <v>59</v>
      </c>
      <c r="Y279" s="1" t="s">
        <v>59</v>
      </c>
      <c r="Z279" s="1" t="s">
        <v>1166</v>
      </c>
      <c r="AA279" s="1" t="s">
        <v>564</v>
      </c>
      <c r="AB279" s="1" t="s">
        <v>437</v>
      </c>
      <c r="AC279" s="1" t="s">
        <v>430</v>
      </c>
      <c r="AD279" s="1" t="s">
        <v>59</v>
      </c>
      <c r="AE279" s="1" t="s">
        <v>1318</v>
      </c>
      <c r="AF279" s="1" t="s">
        <v>1430</v>
      </c>
      <c r="AG279" s="1" t="s">
        <v>1488</v>
      </c>
      <c r="AH279" s="1" t="s">
        <v>1331</v>
      </c>
      <c r="AI279" s="1" t="s">
        <v>564</v>
      </c>
      <c r="AJ279" s="1" t="s">
        <v>64</v>
      </c>
      <c r="AK279" s="1" t="s">
        <v>59</v>
      </c>
      <c r="AL279" s="1" t="s">
        <v>1423</v>
      </c>
      <c r="AM279" s="1" t="s">
        <v>1309</v>
      </c>
      <c r="AN279" s="1" t="s">
        <v>1667</v>
      </c>
      <c r="AO279" s="1" t="s">
        <v>1424</v>
      </c>
      <c r="AP279" s="1" t="s">
        <v>1312</v>
      </c>
      <c r="AQ279" s="1" t="s">
        <v>1511</v>
      </c>
      <c r="AR279" s="1" t="s">
        <v>1667</v>
      </c>
      <c r="AS279" s="1" t="s">
        <v>1667</v>
      </c>
      <c r="AT279" s="1" t="s">
        <v>1301</v>
      </c>
      <c r="AU279" s="1" t="s">
        <v>1667</v>
      </c>
      <c r="AV279" s="1" t="s">
        <v>1301</v>
      </c>
      <c r="AW279" s="1" t="s">
        <v>1667</v>
      </c>
      <c r="AX279" s="1" t="s">
        <v>1301</v>
      </c>
      <c r="AY279" s="1" t="s">
        <v>1301</v>
      </c>
      <c r="AZ279" s="1" t="s">
        <v>1301</v>
      </c>
      <c r="BA279" s="1" t="s">
        <v>1301</v>
      </c>
      <c r="BB279" s="1" t="s">
        <v>1301</v>
      </c>
      <c r="BC279" s="1" t="s">
        <v>64</v>
      </c>
      <c r="BD279" s="1" t="s">
        <v>1326</v>
      </c>
      <c r="BE279" s="1" t="s">
        <v>1445</v>
      </c>
      <c r="BF279" s="1" t="s">
        <v>952</v>
      </c>
      <c r="BG279" s="1"/>
    </row>
    <row r="280" spans="1:59">
      <c r="A280" s="1">
        <v>277</v>
      </c>
      <c r="B280" s="1" t="s">
        <v>1298</v>
      </c>
      <c r="C280" s="1" t="s">
        <v>1299</v>
      </c>
      <c r="D280" s="1" t="s">
        <v>54</v>
      </c>
      <c r="E280" s="1" t="s">
        <v>564</v>
      </c>
      <c r="F280" s="1" t="s">
        <v>739</v>
      </c>
      <c r="G280" s="1" t="s">
        <v>740</v>
      </c>
      <c r="H280" s="1" t="s">
        <v>741</v>
      </c>
      <c r="I280" s="1" t="s">
        <v>1941</v>
      </c>
      <c r="J280" s="1" t="s">
        <v>261</v>
      </c>
      <c r="K280" s="1">
        <v>10</v>
      </c>
      <c r="L280" s="1">
        <v>10</v>
      </c>
      <c r="M280" s="1">
        <v>10</v>
      </c>
      <c r="N280" s="1">
        <v>0</v>
      </c>
      <c r="O280" s="1">
        <v>10</v>
      </c>
      <c r="P280" s="1">
        <v>0</v>
      </c>
      <c r="Q280" s="1">
        <v>10</v>
      </c>
      <c r="R280" s="1">
        <v>0</v>
      </c>
      <c r="S280" s="1">
        <v>0</v>
      </c>
      <c r="T280" s="1" t="s">
        <v>1301</v>
      </c>
      <c r="U280" s="1" t="s">
        <v>1302</v>
      </c>
      <c r="V280" s="1" t="s">
        <v>1303</v>
      </c>
      <c r="W280" s="1" t="s">
        <v>64</v>
      </c>
      <c r="X280" s="1" t="s">
        <v>59</v>
      </c>
      <c r="Y280" s="1" t="s">
        <v>59</v>
      </c>
      <c r="Z280" s="1" t="s">
        <v>1765</v>
      </c>
      <c r="AA280" s="1" t="s">
        <v>64</v>
      </c>
      <c r="AB280" s="1" t="s">
        <v>75</v>
      </c>
      <c r="AC280" s="1" t="s">
        <v>956</v>
      </c>
      <c r="AD280" s="1" t="s">
        <v>59</v>
      </c>
      <c r="AE280" s="1" t="s">
        <v>1318</v>
      </c>
      <c r="AF280" s="1" t="s">
        <v>1430</v>
      </c>
      <c r="AG280" s="1" t="s">
        <v>1424</v>
      </c>
      <c r="AH280" s="1" t="s">
        <v>1331</v>
      </c>
      <c r="AI280" s="1" t="s">
        <v>564</v>
      </c>
      <c r="AJ280" s="1" t="s">
        <v>64</v>
      </c>
      <c r="AK280" s="1" t="s">
        <v>59</v>
      </c>
      <c r="AL280" s="1" t="s">
        <v>1421</v>
      </c>
      <c r="AM280" s="1" t="s">
        <v>1309</v>
      </c>
      <c r="AN280" s="1" t="s">
        <v>1667</v>
      </c>
      <c r="AO280" s="1" t="s">
        <v>1749</v>
      </c>
      <c r="AP280" s="1" t="s">
        <v>1312</v>
      </c>
      <c r="AQ280" s="1" t="s">
        <v>1511</v>
      </c>
      <c r="AR280" s="1" t="s">
        <v>1667</v>
      </c>
      <c r="AS280" s="1" t="s">
        <v>1667</v>
      </c>
      <c r="AT280" s="1" t="s">
        <v>1301</v>
      </c>
      <c r="AU280" s="1" t="s">
        <v>1667</v>
      </c>
      <c r="AV280" s="1" t="s">
        <v>1301</v>
      </c>
      <c r="AW280" s="1" t="s">
        <v>1667</v>
      </c>
      <c r="AX280" s="1" t="s">
        <v>1301</v>
      </c>
      <c r="AY280" s="1" t="s">
        <v>1301</v>
      </c>
      <c r="AZ280" s="1" t="s">
        <v>1301</v>
      </c>
      <c r="BA280" s="1" t="s">
        <v>1301</v>
      </c>
      <c r="BB280" s="1" t="s">
        <v>1301</v>
      </c>
      <c r="BC280" s="1" t="s">
        <v>64</v>
      </c>
      <c r="BD280" s="1" t="s">
        <v>1757</v>
      </c>
      <c r="BE280" s="1" t="s">
        <v>1445</v>
      </c>
      <c r="BF280" s="1" t="s">
        <v>954</v>
      </c>
      <c r="BG280" s="1"/>
    </row>
    <row r="281" spans="1:59">
      <c r="A281" s="1">
        <v>278</v>
      </c>
      <c r="B281" s="1" t="s">
        <v>1298</v>
      </c>
      <c r="C281" s="1" t="s">
        <v>1299</v>
      </c>
      <c r="D281" s="1" t="s">
        <v>54</v>
      </c>
      <c r="E281" s="1" t="s">
        <v>564</v>
      </c>
      <c r="F281" s="1" t="s">
        <v>739</v>
      </c>
      <c r="G281" s="1" t="s">
        <v>740</v>
      </c>
      <c r="H281" s="1" t="s">
        <v>741</v>
      </c>
      <c r="I281" s="1" t="s">
        <v>1942</v>
      </c>
      <c r="J281" s="1" t="s">
        <v>959</v>
      </c>
      <c r="K281" s="1">
        <v>10</v>
      </c>
      <c r="L281" s="1">
        <v>10</v>
      </c>
      <c r="M281" s="1">
        <v>10</v>
      </c>
      <c r="N281" s="1">
        <v>0</v>
      </c>
      <c r="O281" s="1">
        <v>10</v>
      </c>
      <c r="P281" s="1">
        <v>0</v>
      </c>
      <c r="Q281" s="1">
        <v>10</v>
      </c>
      <c r="R281" s="1">
        <v>0</v>
      </c>
      <c r="S281" s="1">
        <v>0</v>
      </c>
      <c r="T281" s="1" t="s">
        <v>1301</v>
      </c>
      <c r="U281" s="1" t="s">
        <v>1302</v>
      </c>
      <c r="V281" s="1" t="s">
        <v>1303</v>
      </c>
      <c r="W281" s="1" t="s">
        <v>64</v>
      </c>
      <c r="X281" s="1" t="s">
        <v>59</v>
      </c>
      <c r="Y281" s="1" t="s">
        <v>59</v>
      </c>
      <c r="Z281" s="1" t="s">
        <v>1412</v>
      </c>
      <c r="AA281" s="1" t="s">
        <v>64</v>
      </c>
      <c r="AB281" s="1" t="s">
        <v>143</v>
      </c>
      <c r="AC281" s="1" t="s">
        <v>505</v>
      </c>
      <c r="AD281" s="1" t="s">
        <v>59</v>
      </c>
      <c r="AE281" s="1" t="s">
        <v>1318</v>
      </c>
      <c r="AF281" s="1" t="s">
        <v>1693</v>
      </c>
      <c r="AG281" s="1" t="s">
        <v>1633</v>
      </c>
      <c r="AH281" s="1" t="s">
        <v>1331</v>
      </c>
      <c r="AI281" s="1" t="s">
        <v>564</v>
      </c>
      <c r="AJ281" s="1" t="s">
        <v>64</v>
      </c>
      <c r="AK281" s="1" t="s">
        <v>59</v>
      </c>
      <c r="AL281" s="1" t="s">
        <v>1421</v>
      </c>
      <c r="AM281" s="1" t="s">
        <v>1309</v>
      </c>
      <c r="AN281" s="1" t="s">
        <v>1667</v>
      </c>
      <c r="AO281" s="1" t="s">
        <v>1423</v>
      </c>
      <c r="AP281" s="1" t="s">
        <v>1312</v>
      </c>
      <c r="AQ281" s="1" t="s">
        <v>1424</v>
      </c>
      <c r="AR281" s="1" t="s">
        <v>1667</v>
      </c>
      <c r="AS281" s="1" t="s">
        <v>1667</v>
      </c>
      <c r="AT281" s="1" t="s">
        <v>1301</v>
      </c>
      <c r="AU281" s="1" t="s">
        <v>1667</v>
      </c>
      <c r="AV281" s="1" t="s">
        <v>1301</v>
      </c>
      <c r="AW281" s="1" t="s">
        <v>1667</v>
      </c>
      <c r="AX281" s="1" t="s">
        <v>1301</v>
      </c>
      <c r="AY281" s="1" t="s">
        <v>1301</v>
      </c>
      <c r="AZ281" s="1" t="s">
        <v>1301</v>
      </c>
      <c r="BA281" s="1" t="s">
        <v>1301</v>
      </c>
      <c r="BB281" s="1" t="s">
        <v>1301</v>
      </c>
      <c r="BC281" s="1" t="s">
        <v>64</v>
      </c>
      <c r="BD281" s="1" t="s">
        <v>1746</v>
      </c>
      <c r="BE281" s="1" t="s">
        <v>1445</v>
      </c>
      <c r="BF281" s="1" t="s">
        <v>957</v>
      </c>
      <c r="BG281" s="1"/>
    </row>
    <row r="282" spans="1:59">
      <c r="A282" s="1">
        <v>279</v>
      </c>
      <c r="B282" s="1" t="s">
        <v>1298</v>
      </c>
      <c r="C282" s="1" t="s">
        <v>1299</v>
      </c>
      <c r="D282" s="1" t="s">
        <v>54</v>
      </c>
      <c r="E282" s="1" t="s">
        <v>564</v>
      </c>
      <c r="F282" s="1" t="s">
        <v>739</v>
      </c>
      <c r="G282" s="1" t="s">
        <v>740</v>
      </c>
      <c r="H282" s="1" t="s">
        <v>741</v>
      </c>
      <c r="I282" s="1" t="s">
        <v>1943</v>
      </c>
      <c r="J282" s="1" t="s">
        <v>426</v>
      </c>
      <c r="K282" s="1">
        <v>10</v>
      </c>
      <c r="L282" s="1">
        <v>10</v>
      </c>
      <c r="M282" s="1">
        <v>10</v>
      </c>
      <c r="N282" s="1">
        <v>0</v>
      </c>
      <c r="O282" s="1">
        <v>10</v>
      </c>
      <c r="P282" s="1">
        <v>0</v>
      </c>
      <c r="Q282" s="1">
        <v>10</v>
      </c>
      <c r="R282" s="1">
        <v>0</v>
      </c>
      <c r="S282" s="1">
        <v>0</v>
      </c>
      <c r="T282" s="1" t="s">
        <v>1301</v>
      </c>
      <c r="U282" s="1" t="s">
        <v>1302</v>
      </c>
      <c r="V282" s="1" t="s">
        <v>1303</v>
      </c>
      <c r="W282" s="1" t="s">
        <v>64</v>
      </c>
      <c r="X282" s="1" t="s">
        <v>59</v>
      </c>
      <c r="Y282" s="1" t="s">
        <v>59</v>
      </c>
      <c r="Z282" s="1" t="s">
        <v>1166</v>
      </c>
      <c r="AA282" s="1" t="s">
        <v>64</v>
      </c>
      <c r="AB282" s="1" t="s">
        <v>148</v>
      </c>
      <c r="AC282" s="1" t="s">
        <v>962</v>
      </c>
      <c r="AD282" s="1" t="s">
        <v>59</v>
      </c>
      <c r="AE282" s="1" t="s">
        <v>1318</v>
      </c>
      <c r="AF282" s="1" t="s">
        <v>1430</v>
      </c>
      <c r="AG282" s="1" t="s">
        <v>1395</v>
      </c>
      <c r="AH282" s="1" t="s">
        <v>1331</v>
      </c>
      <c r="AI282" s="1" t="s">
        <v>564</v>
      </c>
      <c r="AJ282" s="1" t="s">
        <v>64</v>
      </c>
      <c r="AK282" s="1" t="s">
        <v>59</v>
      </c>
      <c r="AL282" s="1" t="s">
        <v>1421</v>
      </c>
      <c r="AM282" s="1" t="s">
        <v>1309</v>
      </c>
      <c r="AN282" s="1" t="s">
        <v>1667</v>
      </c>
      <c r="AO282" s="1" t="s">
        <v>1749</v>
      </c>
      <c r="AP282" s="1" t="s">
        <v>1312</v>
      </c>
      <c r="AQ282" s="1" t="s">
        <v>1633</v>
      </c>
      <c r="AR282" s="1" t="s">
        <v>1667</v>
      </c>
      <c r="AS282" s="1" t="s">
        <v>1667</v>
      </c>
      <c r="AT282" s="1" t="s">
        <v>1301</v>
      </c>
      <c r="AU282" s="1" t="s">
        <v>1667</v>
      </c>
      <c r="AV282" s="1" t="s">
        <v>1301</v>
      </c>
      <c r="AW282" s="1" t="s">
        <v>1667</v>
      </c>
      <c r="AX282" s="1" t="s">
        <v>1301</v>
      </c>
      <c r="AY282" s="1" t="s">
        <v>1301</v>
      </c>
      <c r="AZ282" s="1" t="s">
        <v>1301</v>
      </c>
      <c r="BA282" s="1" t="s">
        <v>1301</v>
      </c>
      <c r="BB282" s="1" t="s">
        <v>1301</v>
      </c>
      <c r="BC282" s="1" t="s">
        <v>64</v>
      </c>
      <c r="BD282" s="1" t="s">
        <v>1931</v>
      </c>
      <c r="BE282" s="1" t="s">
        <v>1445</v>
      </c>
      <c r="BF282" s="1" t="s">
        <v>960</v>
      </c>
      <c r="BG282" s="1"/>
    </row>
    <row r="283" spans="1:59">
      <c r="A283" s="1">
        <v>280</v>
      </c>
      <c r="B283" s="1" t="s">
        <v>1298</v>
      </c>
      <c r="C283" s="1" t="s">
        <v>1299</v>
      </c>
      <c r="D283" s="1" t="s">
        <v>54</v>
      </c>
      <c r="E283" s="1" t="s">
        <v>564</v>
      </c>
      <c r="F283" s="1" t="s">
        <v>739</v>
      </c>
      <c r="G283" s="1" t="s">
        <v>740</v>
      </c>
      <c r="H283" s="1" t="s">
        <v>741</v>
      </c>
      <c r="I283" s="1" t="s">
        <v>1944</v>
      </c>
      <c r="J283" s="1" t="s">
        <v>147</v>
      </c>
      <c r="K283" s="1">
        <v>30</v>
      </c>
      <c r="L283" s="1">
        <v>30</v>
      </c>
      <c r="M283" s="1">
        <v>30</v>
      </c>
      <c r="N283" s="1">
        <v>0</v>
      </c>
      <c r="O283" s="1">
        <v>30</v>
      </c>
      <c r="P283" s="1">
        <v>20</v>
      </c>
      <c r="Q283" s="1">
        <v>0</v>
      </c>
      <c r="R283" s="1">
        <v>0</v>
      </c>
      <c r="S283" s="1">
        <v>10</v>
      </c>
      <c r="T283" s="1" t="s">
        <v>1301</v>
      </c>
      <c r="U283" s="1" t="s">
        <v>1302</v>
      </c>
      <c r="V283" s="1" t="s">
        <v>1303</v>
      </c>
      <c r="W283" s="1" t="s">
        <v>64</v>
      </c>
      <c r="X283" s="1" t="s">
        <v>59</v>
      </c>
      <c r="Y283" s="1" t="s">
        <v>59</v>
      </c>
      <c r="Z283" s="1" t="s">
        <v>1412</v>
      </c>
      <c r="AA283" s="1" t="s">
        <v>64</v>
      </c>
      <c r="AB283" s="1" t="s">
        <v>148</v>
      </c>
      <c r="AC283" s="1" t="s">
        <v>211</v>
      </c>
      <c r="AD283" s="1" t="s">
        <v>59</v>
      </c>
      <c r="AE283" s="1" t="s">
        <v>1305</v>
      </c>
      <c r="AF283" s="1" t="s">
        <v>57</v>
      </c>
      <c r="AG283" s="1" t="s">
        <v>1380</v>
      </c>
      <c r="AH283" s="1" t="s">
        <v>1356</v>
      </c>
      <c r="AI283" s="1" t="s">
        <v>564</v>
      </c>
      <c r="AJ283" s="1" t="s">
        <v>64</v>
      </c>
      <c r="AK283" s="1" t="s">
        <v>59</v>
      </c>
      <c r="AL283" s="1" t="s">
        <v>1458</v>
      </c>
      <c r="AM283" s="1" t="s">
        <v>1309</v>
      </c>
      <c r="AN283" s="1" t="s">
        <v>1521</v>
      </c>
      <c r="AO283" s="1" t="s">
        <v>1373</v>
      </c>
      <c r="AP283" s="1" t="s">
        <v>1312</v>
      </c>
      <c r="AQ283" s="1" t="s">
        <v>1322</v>
      </c>
      <c r="AR283" s="1" t="s">
        <v>1521</v>
      </c>
      <c r="AS283" s="1" t="s">
        <v>1521</v>
      </c>
      <c r="AT283" s="1" t="s">
        <v>1301</v>
      </c>
      <c r="AU283" s="1" t="s">
        <v>1521</v>
      </c>
      <c r="AV283" s="1" t="s">
        <v>1384</v>
      </c>
      <c r="AW283" s="1" t="s">
        <v>1301</v>
      </c>
      <c r="AX283" s="1" t="s">
        <v>1301</v>
      </c>
      <c r="AY283" s="1" t="s">
        <v>1667</v>
      </c>
      <c r="AZ283" s="1" t="s">
        <v>1301</v>
      </c>
      <c r="BA283" s="1" t="s">
        <v>1301</v>
      </c>
      <c r="BB283" s="1" t="s">
        <v>1301</v>
      </c>
      <c r="BC283" s="1" t="s">
        <v>64</v>
      </c>
      <c r="BD283" s="1" t="s">
        <v>1425</v>
      </c>
      <c r="BE283" s="1" t="s">
        <v>1445</v>
      </c>
      <c r="BF283" s="1" t="s">
        <v>963</v>
      </c>
      <c r="BG283" s="1"/>
    </row>
    <row r="284" spans="1:59">
      <c r="A284" s="1">
        <v>281</v>
      </c>
      <c r="B284" s="1" t="s">
        <v>1298</v>
      </c>
      <c r="C284" s="1" t="s">
        <v>1299</v>
      </c>
      <c r="D284" s="1" t="s">
        <v>54</v>
      </c>
      <c r="E284" s="1" t="s">
        <v>564</v>
      </c>
      <c r="F284" s="1" t="s">
        <v>739</v>
      </c>
      <c r="G284" s="1" t="s">
        <v>740</v>
      </c>
      <c r="H284" s="1" t="s">
        <v>741</v>
      </c>
      <c r="I284" s="1" t="s">
        <v>1945</v>
      </c>
      <c r="J284" s="1" t="s">
        <v>968</v>
      </c>
      <c r="K284" s="1">
        <v>35</v>
      </c>
      <c r="L284" s="1">
        <v>25</v>
      </c>
      <c r="M284" s="1">
        <v>25</v>
      </c>
      <c r="N284" s="1">
        <v>0</v>
      </c>
      <c r="O284" s="1">
        <v>25</v>
      </c>
      <c r="P284" s="1">
        <v>0</v>
      </c>
      <c r="Q284" s="1">
        <v>5</v>
      </c>
      <c r="R284" s="1">
        <v>0</v>
      </c>
      <c r="S284" s="1">
        <v>20</v>
      </c>
      <c r="T284" s="1" t="s">
        <v>1301</v>
      </c>
      <c r="U284" s="1" t="s">
        <v>1302</v>
      </c>
      <c r="V284" s="1" t="s">
        <v>1303</v>
      </c>
      <c r="W284" s="1" t="s">
        <v>64</v>
      </c>
      <c r="X284" s="1" t="s">
        <v>59</v>
      </c>
      <c r="Y284" s="1" t="s">
        <v>59</v>
      </c>
      <c r="Z284" s="1" t="s">
        <v>1166</v>
      </c>
      <c r="AA284" s="1" t="s">
        <v>564</v>
      </c>
      <c r="AB284" s="1" t="s">
        <v>969</v>
      </c>
      <c r="AC284" s="1" t="s">
        <v>460</v>
      </c>
      <c r="AD284" s="1" t="s">
        <v>59</v>
      </c>
      <c r="AE284" s="1" t="s">
        <v>1318</v>
      </c>
      <c r="AF284" s="1" t="s">
        <v>1329</v>
      </c>
      <c r="AG284" s="1" t="s">
        <v>1380</v>
      </c>
      <c r="AH284" s="1" t="s">
        <v>1331</v>
      </c>
      <c r="AI284" s="1" t="s">
        <v>564</v>
      </c>
      <c r="AJ284" s="1" t="s">
        <v>64</v>
      </c>
      <c r="AK284" s="1" t="s">
        <v>59</v>
      </c>
      <c r="AL284" s="1" t="s">
        <v>1421</v>
      </c>
      <c r="AM284" s="1" t="s">
        <v>1309</v>
      </c>
      <c r="AN284" s="1" t="s">
        <v>1484</v>
      </c>
      <c r="AO284" s="1" t="s">
        <v>1423</v>
      </c>
      <c r="AP284" s="1" t="s">
        <v>1312</v>
      </c>
      <c r="AQ284" s="1" t="s">
        <v>1424</v>
      </c>
      <c r="AR284" s="1" t="s">
        <v>1484</v>
      </c>
      <c r="AS284" s="1" t="s">
        <v>1484</v>
      </c>
      <c r="AT284" s="1" t="s">
        <v>1301</v>
      </c>
      <c r="AU284" s="1" t="s">
        <v>1484</v>
      </c>
      <c r="AV284" s="1" t="s">
        <v>1301</v>
      </c>
      <c r="AW284" s="1" t="s">
        <v>1485</v>
      </c>
      <c r="AX284" s="1" t="s">
        <v>1301</v>
      </c>
      <c r="AY284" s="1" t="s">
        <v>1384</v>
      </c>
      <c r="AZ284" s="1" t="s">
        <v>1301</v>
      </c>
      <c r="BA284" s="1" t="s">
        <v>1301</v>
      </c>
      <c r="BB284" s="1" t="s">
        <v>1301</v>
      </c>
      <c r="BC284" s="1" t="s">
        <v>64</v>
      </c>
      <c r="BD284" s="1" t="s">
        <v>1451</v>
      </c>
      <c r="BE284" s="1" t="s">
        <v>1445</v>
      </c>
      <c r="BF284" s="1" t="s">
        <v>966</v>
      </c>
      <c r="BG284" s="1"/>
    </row>
    <row r="285" spans="1:59">
      <c r="A285" s="1">
        <v>282</v>
      </c>
      <c r="B285" s="1" t="s">
        <v>1298</v>
      </c>
      <c r="C285" s="1" t="s">
        <v>1299</v>
      </c>
      <c r="D285" s="1" t="s">
        <v>54</v>
      </c>
      <c r="E285" s="1" t="s">
        <v>564</v>
      </c>
      <c r="F285" s="1" t="s">
        <v>739</v>
      </c>
      <c r="G285" s="1" t="s">
        <v>740</v>
      </c>
      <c r="H285" s="1" t="s">
        <v>741</v>
      </c>
      <c r="I285" s="1" t="s">
        <v>1946</v>
      </c>
      <c r="J285" s="1" t="s">
        <v>972</v>
      </c>
      <c r="K285" s="1">
        <v>15</v>
      </c>
      <c r="L285" s="1">
        <v>13</v>
      </c>
      <c r="M285" s="1">
        <v>13</v>
      </c>
      <c r="N285" s="1">
        <v>0</v>
      </c>
      <c r="O285" s="1">
        <v>13</v>
      </c>
      <c r="P285" s="1">
        <v>0</v>
      </c>
      <c r="Q285" s="1">
        <v>5</v>
      </c>
      <c r="R285" s="1">
        <v>8</v>
      </c>
      <c r="S285" s="1">
        <v>0</v>
      </c>
      <c r="T285" s="1" t="s">
        <v>1301</v>
      </c>
      <c r="U285" s="1" t="s">
        <v>1302</v>
      </c>
      <c r="V285" s="1" t="s">
        <v>1303</v>
      </c>
      <c r="W285" s="1" t="s">
        <v>64</v>
      </c>
      <c r="X285" s="1" t="s">
        <v>59</v>
      </c>
      <c r="Y285" s="1" t="s">
        <v>59</v>
      </c>
      <c r="Z285" s="1" t="s">
        <v>1412</v>
      </c>
      <c r="AA285" s="1" t="s">
        <v>564</v>
      </c>
      <c r="AB285" s="1" t="s">
        <v>143</v>
      </c>
      <c r="AC285" s="1" t="s">
        <v>973</v>
      </c>
      <c r="AD285" s="1" t="s">
        <v>59</v>
      </c>
      <c r="AE285" s="1" t="s">
        <v>1318</v>
      </c>
      <c r="AF285" s="1" t="s">
        <v>1430</v>
      </c>
      <c r="AG285" s="1" t="s">
        <v>1320</v>
      </c>
      <c r="AH285" s="1" t="s">
        <v>1331</v>
      </c>
      <c r="AI285" s="1" t="s">
        <v>564</v>
      </c>
      <c r="AJ285" s="1" t="s">
        <v>64</v>
      </c>
      <c r="AK285" s="1" t="s">
        <v>59</v>
      </c>
      <c r="AL285" s="1" t="s">
        <v>1421</v>
      </c>
      <c r="AM285" s="1" t="s">
        <v>1309</v>
      </c>
      <c r="AN285" s="1" t="s">
        <v>1947</v>
      </c>
      <c r="AO285" s="1" t="s">
        <v>1749</v>
      </c>
      <c r="AP285" s="1" t="s">
        <v>1312</v>
      </c>
      <c r="AQ285" s="1" t="s">
        <v>1511</v>
      </c>
      <c r="AR285" s="1" t="s">
        <v>1947</v>
      </c>
      <c r="AS285" s="1" t="s">
        <v>1947</v>
      </c>
      <c r="AT285" s="1" t="s">
        <v>1301</v>
      </c>
      <c r="AU285" s="1" t="s">
        <v>1947</v>
      </c>
      <c r="AV285" s="1" t="s">
        <v>1301</v>
      </c>
      <c r="AW285" s="1" t="s">
        <v>1485</v>
      </c>
      <c r="AX285" s="1" t="s">
        <v>1397</v>
      </c>
      <c r="AY285" s="1" t="s">
        <v>1301</v>
      </c>
      <c r="AZ285" s="1" t="s">
        <v>1301</v>
      </c>
      <c r="BA285" s="1" t="s">
        <v>1301</v>
      </c>
      <c r="BB285" s="1" t="s">
        <v>1301</v>
      </c>
      <c r="BC285" s="1" t="s">
        <v>64</v>
      </c>
      <c r="BD285" s="1" t="s">
        <v>1576</v>
      </c>
      <c r="BE285" s="1" t="s">
        <v>1445</v>
      </c>
      <c r="BF285" s="1" t="s">
        <v>970</v>
      </c>
      <c r="BG285" s="1"/>
    </row>
    <row r="286" spans="1:59">
      <c r="A286" s="1">
        <v>283</v>
      </c>
      <c r="B286" s="1" t="s">
        <v>1298</v>
      </c>
      <c r="C286" s="1" t="s">
        <v>1299</v>
      </c>
      <c r="D286" s="1" t="s">
        <v>54</v>
      </c>
      <c r="E286" s="1" t="s">
        <v>564</v>
      </c>
      <c r="F286" s="1" t="s">
        <v>739</v>
      </c>
      <c r="G286" s="1" t="s">
        <v>740</v>
      </c>
      <c r="H286" s="1" t="s">
        <v>741</v>
      </c>
      <c r="I286" s="1" t="s">
        <v>1948</v>
      </c>
      <c r="J286" s="1" t="s">
        <v>371</v>
      </c>
      <c r="K286" s="1">
        <v>38</v>
      </c>
      <c r="L286" s="1">
        <v>38</v>
      </c>
      <c r="M286" s="1">
        <v>38</v>
      </c>
      <c r="N286" s="1">
        <v>0</v>
      </c>
      <c r="O286" s="1">
        <v>38</v>
      </c>
      <c r="P286" s="1">
        <v>0</v>
      </c>
      <c r="Q286" s="1">
        <v>20</v>
      </c>
      <c r="R286" s="1">
        <v>8</v>
      </c>
      <c r="S286" s="1">
        <v>10</v>
      </c>
      <c r="T286" s="1" t="s">
        <v>1301</v>
      </c>
      <c r="U286" s="1" t="s">
        <v>1302</v>
      </c>
      <c r="V286" s="1" t="s">
        <v>1303</v>
      </c>
      <c r="W286" s="1" t="s">
        <v>64</v>
      </c>
      <c r="X286" s="1" t="s">
        <v>59</v>
      </c>
      <c r="Y286" s="1" t="s">
        <v>59</v>
      </c>
      <c r="Z286" s="1" t="s">
        <v>1317</v>
      </c>
      <c r="AA286" s="1" t="s">
        <v>564</v>
      </c>
      <c r="AB286" s="1" t="s">
        <v>311</v>
      </c>
      <c r="AC286" s="1" t="s">
        <v>973</v>
      </c>
      <c r="AD286" s="1" t="s">
        <v>59</v>
      </c>
      <c r="AE286" s="1" t="s">
        <v>1318</v>
      </c>
      <c r="AF286" s="1" t="s">
        <v>1430</v>
      </c>
      <c r="AG286" s="1" t="s">
        <v>1606</v>
      </c>
      <c r="AH286" s="1" t="s">
        <v>1331</v>
      </c>
      <c r="AI286" s="1" t="s">
        <v>564</v>
      </c>
      <c r="AJ286" s="1" t="s">
        <v>64</v>
      </c>
      <c r="AK286" s="1" t="s">
        <v>59</v>
      </c>
      <c r="AL286" s="1" t="s">
        <v>1755</v>
      </c>
      <c r="AM286" s="1" t="s">
        <v>1309</v>
      </c>
      <c r="AN286" s="1" t="s">
        <v>1888</v>
      </c>
      <c r="AO286" s="1" t="s">
        <v>1423</v>
      </c>
      <c r="AP286" s="1" t="s">
        <v>1312</v>
      </c>
      <c r="AQ286" s="1" t="s">
        <v>1424</v>
      </c>
      <c r="AR286" s="1" t="s">
        <v>1888</v>
      </c>
      <c r="AS286" s="1" t="s">
        <v>1888</v>
      </c>
      <c r="AT286" s="1" t="s">
        <v>1301</v>
      </c>
      <c r="AU286" s="1" t="s">
        <v>1888</v>
      </c>
      <c r="AV286" s="1" t="s">
        <v>1301</v>
      </c>
      <c r="AW286" s="1" t="s">
        <v>1384</v>
      </c>
      <c r="AX286" s="1" t="s">
        <v>1397</v>
      </c>
      <c r="AY286" s="1" t="s">
        <v>1667</v>
      </c>
      <c r="AZ286" s="1" t="s">
        <v>1301</v>
      </c>
      <c r="BA286" s="1" t="s">
        <v>1301</v>
      </c>
      <c r="BB286" s="1" t="s">
        <v>1301</v>
      </c>
      <c r="BC286" s="1" t="s">
        <v>64</v>
      </c>
      <c r="BD286" s="1" t="s">
        <v>1425</v>
      </c>
      <c r="BE286" s="1" t="s">
        <v>1445</v>
      </c>
      <c r="BF286" s="1" t="s">
        <v>974</v>
      </c>
      <c r="BG286" s="1"/>
    </row>
    <row r="287" spans="1:59">
      <c r="A287" s="1">
        <v>284</v>
      </c>
      <c r="B287" s="1" t="s">
        <v>1298</v>
      </c>
      <c r="C287" s="1" t="s">
        <v>1299</v>
      </c>
      <c r="D287" s="1" t="s">
        <v>54</v>
      </c>
      <c r="E287" s="1" t="s">
        <v>564</v>
      </c>
      <c r="F287" s="1" t="s">
        <v>739</v>
      </c>
      <c r="G287" s="1" t="s">
        <v>740</v>
      </c>
      <c r="H287" s="1" t="s">
        <v>741</v>
      </c>
      <c r="I287" s="1" t="s">
        <v>1949</v>
      </c>
      <c r="J287" s="1" t="s">
        <v>360</v>
      </c>
      <c r="K287" s="1">
        <v>10</v>
      </c>
      <c r="L287" s="1">
        <v>10</v>
      </c>
      <c r="M287" s="1">
        <v>10</v>
      </c>
      <c r="N287" s="1">
        <v>0</v>
      </c>
      <c r="O287" s="1">
        <v>10</v>
      </c>
      <c r="P287" s="1">
        <v>0</v>
      </c>
      <c r="Q287" s="1">
        <v>10</v>
      </c>
      <c r="R287" s="1">
        <v>0</v>
      </c>
      <c r="S287" s="1">
        <v>0</v>
      </c>
      <c r="T287" s="1" t="s">
        <v>1301</v>
      </c>
      <c r="U287" s="1" t="s">
        <v>1302</v>
      </c>
      <c r="V287" s="1" t="s">
        <v>1303</v>
      </c>
      <c r="W287" s="1" t="s">
        <v>64</v>
      </c>
      <c r="X287" s="1" t="s">
        <v>59</v>
      </c>
      <c r="Y287" s="1" t="s">
        <v>59</v>
      </c>
      <c r="Z287" s="1" t="s">
        <v>1166</v>
      </c>
      <c r="AA287" s="1" t="s">
        <v>64</v>
      </c>
      <c r="AB287" s="1" t="s">
        <v>143</v>
      </c>
      <c r="AC287" s="1" t="s">
        <v>335</v>
      </c>
      <c r="AD287" s="1" t="s">
        <v>59</v>
      </c>
      <c r="AE287" s="1" t="s">
        <v>1318</v>
      </c>
      <c r="AF287" s="1" t="s">
        <v>1430</v>
      </c>
      <c r="AG287" s="1" t="s">
        <v>1320</v>
      </c>
      <c r="AH287" s="1" t="s">
        <v>1331</v>
      </c>
      <c r="AI287" s="1" t="s">
        <v>564</v>
      </c>
      <c r="AJ287" s="1" t="s">
        <v>64</v>
      </c>
      <c r="AK287" s="1" t="s">
        <v>59</v>
      </c>
      <c r="AL287" s="1" t="s">
        <v>1423</v>
      </c>
      <c r="AM287" s="1" t="s">
        <v>1309</v>
      </c>
      <c r="AN287" s="1" t="s">
        <v>1667</v>
      </c>
      <c r="AO287" s="1" t="s">
        <v>1633</v>
      </c>
      <c r="AP287" s="1" t="s">
        <v>1312</v>
      </c>
      <c r="AQ287" s="1" t="s">
        <v>1950</v>
      </c>
      <c r="AR287" s="1" t="s">
        <v>1667</v>
      </c>
      <c r="AS287" s="1" t="s">
        <v>1667</v>
      </c>
      <c r="AT287" s="1" t="s">
        <v>1301</v>
      </c>
      <c r="AU287" s="1" t="s">
        <v>1667</v>
      </c>
      <c r="AV287" s="1" t="s">
        <v>1301</v>
      </c>
      <c r="AW287" s="1" t="s">
        <v>1667</v>
      </c>
      <c r="AX287" s="1" t="s">
        <v>1301</v>
      </c>
      <c r="AY287" s="1" t="s">
        <v>1301</v>
      </c>
      <c r="AZ287" s="1" t="s">
        <v>1301</v>
      </c>
      <c r="BA287" s="1" t="s">
        <v>1301</v>
      </c>
      <c r="BB287" s="1" t="s">
        <v>1301</v>
      </c>
      <c r="BC287" s="1" t="s">
        <v>64</v>
      </c>
      <c r="BD287" s="1" t="s">
        <v>1506</v>
      </c>
      <c r="BE287" s="1" t="s">
        <v>1445</v>
      </c>
      <c r="BF287" s="1" t="s">
        <v>976</v>
      </c>
      <c r="BG287" s="1"/>
    </row>
    <row r="288" spans="1:59">
      <c r="A288" s="1">
        <v>285</v>
      </c>
      <c r="B288" s="1" t="s">
        <v>1298</v>
      </c>
      <c r="C288" s="1" t="s">
        <v>1299</v>
      </c>
      <c r="D288" s="1" t="s">
        <v>54</v>
      </c>
      <c r="E288" s="1" t="s">
        <v>564</v>
      </c>
      <c r="F288" s="1" t="s">
        <v>739</v>
      </c>
      <c r="G288" s="1" t="s">
        <v>740</v>
      </c>
      <c r="H288" s="1" t="s">
        <v>741</v>
      </c>
      <c r="I288" s="1" t="s">
        <v>1951</v>
      </c>
      <c r="J288" s="1" t="s">
        <v>345</v>
      </c>
      <c r="K288" s="1">
        <v>50</v>
      </c>
      <c r="L288" s="1">
        <v>40</v>
      </c>
      <c r="M288" s="1">
        <v>40</v>
      </c>
      <c r="N288" s="1">
        <v>0</v>
      </c>
      <c r="O288" s="1">
        <v>40</v>
      </c>
      <c r="P288" s="1">
        <v>0</v>
      </c>
      <c r="Q288" s="1">
        <v>40</v>
      </c>
      <c r="R288" s="1">
        <v>0</v>
      </c>
      <c r="S288" s="1">
        <v>0</v>
      </c>
      <c r="T288" s="1" t="s">
        <v>1301</v>
      </c>
      <c r="U288" s="1" t="s">
        <v>1302</v>
      </c>
      <c r="V288" s="1" t="s">
        <v>1303</v>
      </c>
      <c r="W288" s="1" t="s">
        <v>64</v>
      </c>
      <c r="X288" s="1" t="s">
        <v>59</v>
      </c>
      <c r="Y288" s="1" t="s">
        <v>59</v>
      </c>
      <c r="Z288" s="1" t="s">
        <v>1779</v>
      </c>
      <c r="AA288" s="1" t="s">
        <v>564</v>
      </c>
      <c r="AB288" s="1" t="s">
        <v>148</v>
      </c>
      <c r="AC288" s="1" t="s">
        <v>980</v>
      </c>
      <c r="AD288" s="1" t="s">
        <v>59</v>
      </c>
      <c r="AE288" s="1" t="s">
        <v>1318</v>
      </c>
      <c r="AF288" s="1" t="s">
        <v>1329</v>
      </c>
      <c r="AG288" s="1" t="s">
        <v>1841</v>
      </c>
      <c r="AH288" s="1" t="s">
        <v>1331</v>
      </c>
      <c r="AI288" s="1" t="s">
        <v>564</v>
      </c>
      <c r="AJ288" s="1" t="s">
        <v>64</v>
      </c>
      <c r="AK288" s="1" t="s">
        <v>59</v>
      </c>
      <c r="AL288" s="1" t="s">
        <v>1512</v>
      </c>
      <c r="AM288" s="1" t="s">
        <v>1309</v>
      </c>
      <c r="AN288" s="1" t="s">
        <v>1454</v>
      </c>
      <c r="AO288" s="1" t="s">
        <v>1395</v>
      </c>
      <c r="AP288" s="1" t="s">
        <v>1312</v>
      </c>
      <c r="AQ288" s="1" t="s">
        <v>1344</v>
      </c>
      <c r="AR288" s="1" t="s">
        <v>1454</v>
      </c>
      <c r="AS288" s="1" t="s">
        <v>1454</v>
      </c>
      <c r="AT288" s="1" t="s">
        <v>1301</v>
      </c>
      <c r="AU288" s="1" t="s">
        <v>1454</v>
      </c>
      <c r="AV288" s="1" t="s">
        <v>1301</v>
      </c>
      <c r="AW288" s="1" t="s">
        <v>1454</v>
      </c>
      <c r="AX288" s="1" t="s">
        <v>1301</v>
      </c>
      <c r="AY288" s="1" t="s">
        <v>1301</v>
      </c>
      <c r="AZ288" s="1" t="s">
        <v>1301</v>
      </c>
      <c r="BA288" s="1" t="s">
        <v>1301</v>
      </c>
      <c r="BB288" s="1" t="s">
        <v>1301</v>
      </c>
      <c r="BC288" s="1" t="s">
        <v>64</v>
      </c>
      <c r="BD288" s="1" t="s">
        <v>1365</v>
      </c>
      <c r="BE288" s="1" t="s">
        <v>1445</v>
      </c>
      <c r="BF288" s="1" t="s">
        <v>978</v>
      </c>
      <c r="BG288" s="1"/>
    </row>
    <row r="289" spans="1:59">
      <c r="A289" s="1">
        <v>286</v>
      </c>
      <c r="B289" s="1" t="s">
        <v>1298</v>
      </c>
      <c r="C289" s="1" t="s">
        <v>1299</v>
      </c>
      <c r="D289" s="1" t="s">
        <v>54</v>
      </c>
      <c r="E289" s="1" t="s">
        <v>564</v>
      </c>
      <c r="F289" s="1" t="s">
        <v>739</v>
      </c>
      <c r="G289" s="1" t="s">
        <v>740</v>
      </c>
      <c r="H289" s="1" t="s">
        <v>741</v>
      </c>
      <c r="I289" s="1" t="s">
        <v>1952</v>
      </c>
      <c r="J289" s="1" t="s">
        <v>983</v>
      </c>
      <c r="K289" s="1">
        <v>5</v>
      </c>
      <c r="L289" s="1">
        <v>5</v>
      </c>
      <c r="M289" s="1">
        <v>5</v>
      </c>
      <c r="N289" s="1">
        <v>0</v>
      </c>
      <c r="O289" s="1">
        <v>5</v>
      </c>
      <c r="P289" s="1">
        <v>0</v>
      </c>
      <c r="Q289" s="1">
        <v>5</v>
      </c>
      <c r="R289" s="1">
        <v>0</v>
      </c>
      <c r="S289" s="1">
        <v>0</v>
      </c>
      <c r="T289" s="1" t="s">
        <v>1301</v>
      </c>
      <c r="U289" s="1" t="s">
        <v>1302</v>
      </c>
      <c r="V289" s="1" t="s">
        <v>1303</v>
      </c>
      <c r="W289" s="1" t="s">
        <v>64</v>
      </c>
      <c r="X289" s="1" t="s">
        <v>59</v>
      </c>
      <c r="Y289" s="1" t="s">
        <v>59</v>
      </c>
      <c r="Z289" s="1" t="s">
        <v>1953</v>
      </c>
      <c r="AA289" s="1" t="s">
        <v>564</v>
      </c>
      <c r="AB289" s="1" t="s">
        <v>111</v>
      </c>
      <c r="AC289" s="1" t="s">
        <v>196</v>
      </c>
      <c r="AD289" s="1" t="s">
        <v>59</v>
      </c>
      <c r="AE289" s="1" t="s">
        <v>1318</v>
      </c>
      <c r="AF289" s="1" t="s">
        <v>1430</v>
      </c>
      <c r="AG289" s="1" t="s">
        <v>1320</v>
      </c>
      <c r="AH289" s="1" t="s">
        <v>1331</v>
      </c>
      <c r="AI289" s="1" t="s">
        <v>564</v>
      </c>
      <c r="AJ289" s="1" t="s">
        <v>64</v>
      </c>
      <c r="AK289" s="1" t="s">
        <v>59</v>
      </c>
      <c r="AL289" s="1" t="s">
        <v>1954</v>
      </c>
      <c r="AM289" s="1" t="s">
        <v>1309</v>
      </c>
      <c r="AN289" s="1" t="s">
        <v>1485</v>
      </c>
      <c r="AO289" s="1" t="s">
        <v>1373</v>
      </c>
      <c r="AP289" s="1" t="s">
        <v>1312</v>
      </c>
      <c r="AQ289" s="1" t="s">
        <v>1352</v>
      </c>
      <c r="AR289" s="1" t="s">
        <v>1485</v>
      </c>
      <c r="AS289" s="1" t="s">
        <v>1485</v>
      </c>
      <c r="AT289" s="1" t="s">
        <v>1301</v>
      </c>
      <c r="AU289" s="1" t="s">
        <v>1485</v>
      </c>
      <c r="AV289" s="1" t="s">
        <v>1301</v>
      </c>
      <c r="AW289" s="1" t="s">
        <v>1485</v>
      </c>
      <c r="AX289" s="1" t="s">
        <v>1301</v>
      </c>
      <c r="AY289" s="1" t="s">
        <v>1301</v>
      </c>
      <c r="AZ289" s="1" t="s">
        <v>1301</v>
      </c>
      <c r="BA289" s="1" t="s">
        <v>1301</v>
      </c>
      <c r="BB289" s="1" t="s">
        <v>1301</v>
      </c>
      <c r="BC289" s="1" t="s">
        <v>64</v>
      </c>
      <c r="BD289" s="1" t="s">
        <v>1425</v>
      </c>
      <c r="BE289" s="1" t="s">
        <v>1445</v>
      </c>
      <c r="BF289" s="1" t="s">
        <v>981</v>
      </c>
      <c r="BG289" s="1"/>
    </row>
    <row r="290" spans="1:59">
      <c r="A290" s="1">
        <v>287</v>
      </c>
      <c r="B290" s="1" t="s">
        <v>1298</v>
      </c>
      <c r="C290" s="1" t="s">
        <v>1299</v>
      </c>
      <c r="D290" s="1" t="s">
        <v>54</v>
      </c>
      <c r="E290" s="1" t="s">
        <v>564</v>
      </c>
      <c r="F290" s="1" t="s">
        <v>739</v>
      </c>
      <c r="G290" s="1" t="s">
        <v>740</v>
      </c>
      <c r="H290" s="1" t="s">
        <v>741</v>
      </c>
      <c r="I290" s="1" t="s">
        <v>1955</v>
      </c>
      <c r="J290" s="1" t="s">
        <v>459</v>
      </c>
      <c r="K290" s="1">
        <v>15</v>
      </c>
      <c r="L290" s="1">
        <v>10</v>
      </c>
      <c r="M290" s="1">
        <v>10</v>
      </c>
      <c r="N290" s="1">
        <v>0</v>
      </c>
      <c r="O290" s="1">
        <v>10</v>
      </c>
      <c r="P290" s="1">
        <v>0</v>
      </c>
      <c r="Q290" s="1">
        <v>10</v>
      </c>
      <c r="R290" s="1">
        <v>0</v>
      </c>
      <c r="S290" s="1">
        <v>0</v>
      </c>
      <c r="T290" s="1" t="s">
        <v>1301</v>
      </c>
      <c r="U290" s="1" t="s">
        <v>1302</v>
      </c>
      <c r="V290" s="1" t="s">
        <v>1303</v>
      </c>
      <c r="W290" s="1" t="s">
        <v>64</v>
      </c>
      <c r="X290" s="1" t="s">
        <v>59</v>
      </c>
      <c r="Y290" s="1" t="s">
        <v>59</v>
      </c>
      <c r="Z290" s="1" t="s">
        <v>1166</v>
      </c>
      <c r="AA290" s="1" t="s">
        <v>64</v>
      </c>
      <c r="AB290" s="1" t="s">
        <v>148</v>
      </c>
      <c r="AC290" s="1" t="s">
        <v>945</v>
      </c>
      <c r="AD290" s="1" t="s">
        <v>59</v>
      </c>
      <c r="AE290" s="1" t="s">
        <v>1318</v>
      </c>
      <c r="AF290" s="1" t="s">
        <v>1430</v>
      </c>
      <c r="AG290" s="1" t="s">
        <v>1320</v>
      </c>
      <c r="AH290" s="1" t="s">
        <v>1331</v>
      </c>
      <c r="AI290" s="1" t="s">
        <v>564</v>
      </c>
      <c r="AJ290" s="1" t="s">
        <v>64</v>
      </c>
      <c r="AK290" s="1" t="s">
        <v>59</v>
      </c>
      <c r="AL290" s="1" t="s">
        <v>1511</v>
      </c>
      <c r="AM290" s="1" t="s">
        <v>1309</v>
      </c>
      <c r="AN290" s="1" t="s">
        <v>1667</v>
      </c>
      <c r="AO290" s="1" t="s">
        <v>1512</v>
      </c>
      <c r="AP290" s="1" t="s">
        <v>1312</v>
      </c>
      <c r="AQ290" s="1" t="s">
        <v>1395</v>
      </c>
      <c r="AR290" s="1" t="s">
        <v>1667</v>
      </c>
      <c r="AS290" s="1" t="s">
        <v>1667</v>
      </c>
      <c r="AT290" s="1" t="s">
        <v>1301</v>
      </c>
      <c r="AU290" s="1" t="s">
        <v>1667</v>
      </c>
      <c r="AV290" s="1" t="s">
        <v>1301</v>
      </c>
      <c r="AW290" s="1" t="s">
        <v>1667</v>
      </c>
      <c r="AX290" s="1" t="s">
        <v>1301</v>
      </c>
      <c r="AY290" s="1" t="s">
        <v>1301</v>
      </c>
      <c r="AZ290" s="1" t="s">
        <v>1301</v>
      </c>
      <c r="BA290" s="1" t="s">
        <v>1301</v>
      </c>
      <c r="BB290" s="1" t="s">
        <v>1301</v>
      </c>
      <c r="BC290" s="1" t="s">
        <v>64</v>
      </c>
      <c r="BD290" s="1" t="s">
        <v>1390</v>
      </c>
      <c r="BE290" s="1" t="s">
        <v>1445</v>
      </c>
      <c r="BF290" s="1" t="s">
        <v>984</v>
      </c>
      <c r="BG290" s="1"/>
    </row>
    <row r="291" spans="1:59">
      <c r="A291" s="1">
        <v>288</v>
      </c>
      <c r="B291" s="1" t="s">
        <v>1298</v>
      </c>
      <c r="C291" s="1" t="s">
        <v>1299</v>
      </c>
      <c r="D291" s="1" t="s">
        <v>54</v>
      </c>
      <c r="E291" s="1" t="s">
        <v>564</v>
      </c>
      <c r="F291" s="1" t="s">
        <v>739</v>
      </c>
      <c r="G291" s="1" t="s">
        <v>740</v>
      </c>
      <c r="H291" s="1" t="s">
        <v>741</v>
      </c>
      <c r="I291" s="1" t="s">
        <v>1956</v>
      </c>
      <c r="J291" s="1" t="s">
        <v>297</v>
      </c>
      <c r="K291" s="1">
        <v>17</v>
      </c>
      <c r="L291" s="1">
        <v>10</v>
      </c>
      <c r="M291" s="1">
        <v>10</v>
      </c>
      <c r="N291" s="1">
        <v>0</v>
      </c>
      <c r="O291" s="1">
        <v>10</v>
      </c>
      <c r="P291" s="1">
        <v>0</v>
      </c>
      <c r="Q291" s="1">
        <v>10</v>
      </c>
      <c r="R291" s="1">
        <v>0</v>
      </c>
      <c r="S291" s="1">
        <v>0</v>
      </c>
      <c r="T291" s="1" t="s">
        <v>1301</v>
      </c>
      <c r="U291" s="1" t="s">
        <v>1302</v>
      </c>
      <c r="V291" s="1" t="s">
        <v>1303</v>
      </c>
      <c r="W291" s="1" t="s">
        <v>64</v>
      </c>
      <c r="X291" s="1" t="s">
        <v>59</v>
      </c>
      <c r="Y291" s="1" t="s">
        <v>59</v>
      </c>
      <c r="Z291" s="1" t="s">
        <v>1317</v>
      </c>
      <c r="AA291" s="1" t="s">
        <v>564</v>
      </c>
      <c r="AB291" s="1" t="s">
        <v>123</v>
      </c>
      <c r="AC291" s="1" t="s">
        <v>681</v>
      </c>
      <c r="AD291" s="1" t="s">
        <v>59</v>
      </c>
      <c r="AE291" s="1" t="s">
        <v>1318</v>
      </c>
      <c r="AF291" s="1" t="s">
        <v>1329</v>
      </c>
      <c r="AG291" s="1" t="s">
        <v>1387</v>
      </c>
      <c r="AH291" s="1" t="s">
        <v>1331</v>
      </c>
      <c r="AI291" s="1" t="s">
        <v>564</v>
      </c>
      <c r="AJ291" s="1" t="s">
        <v>64</v>
      </c>
      <c r="AK291" s="1" t="s">
        <v>59</v>
      </c>
      <c r="AL291" s="1" t="s">
        <v>1511</v>
      </c>
      <c r="AM291" s="1" t="s">
        <v>1309</v>
      </c>
      <c r="AN291" s="1" t="s">
        <v>1667</v>
      </c>
      <c r="AO291" s="1" t="s">
        <v>1395</v>
      </c>
      <c r="AP291" s="1" t="s">
        <v>1312</v>
      </c>
      <c r="AQ291" s="1" t="s">
        <v>1344</v>
      </c>
      <c r="AR291" s="1" t="s">
        <v>1667</v>
      </c>
      <c r="AS291" s="1" t="s">
        <v>1667</v>
      </c>
      <c r="AT291" s="1" t="s">
        <v>1301</v>
      </c>
      <c r="AU291" s="1" t="s">
        <v>1667</v>
      </c>
      <c r="AV291" s="1" t="s">
        <v>1301</v>
      </c>
      <c r="AW291" s="1" t="s">
        <v>1667</v>
      </c>
      <c r="AX291" s="1" t="s">
        <v>1301</v>
      </c>
      <c r="AY291" s="1" t="s">
        <v>1301</v>
      </c>
      <c r="AZ291" s="1" t="s">
        <v>1301</v>
      </c>
      <c r="BA291" s="1" t="s">
        <v>1301</v>
      </c>
      <c r="BB291" s="1" t="s">
        <v>1301</v>
      </c>
      <c r="BC291" s="1" t="s">
        <v>64</v>
      </c>
      <c r="BD291" s="1" t="s">
        <v>1346</v>
      </c>
      <c r="BE291" s="1" t="s">
        <v>1445</v>
      </c>
      <c r="BF291" s="1" t="s">
        <v>986</v>
      </c>
      <c r="BG291" s="1"/>
    </row>
    <row r="292" spans="1:59">
      <c r="A292" s="1">
        <v>289</v>
      </c>
      <c r="B292" s="1" t="s">
        <v>1298</v>
      </c>
      <c r="C292" s="1" t="s">
        <v>1299</v>
      </c>
      <c r="D292" s="1" t="s">
        <v>54</v>
      </c>
      <c r="E292" s="1" t="s">
        <v>564</v>
      </c>
      <c r="F292" s="1" t="s">
        <v>739</v>
      </c>
      <c r="G292" s="1" t="s">
        <v>740</v>
      </c>
      <c r="H292" s="1" t="s">
        <v>741</v>
      </c>
      <c r="I292" s="1" t="s">
        <v>1957</v>
      </c>
      <c r="J292" s="1" t="s">
        <v>990</v>
      </c>
      <c r="K292" s="1">
        <v>40</v>
      </c>
      <c r="L292" s="1">
        <v>33</v>
      </c>
      <c r="M292" s="1">
        <v>33</v>
      </c>
      <c r="N292" s="1">
        <v>0</v>
      </c>
      <c r="O292" s="1">
        <v>33</v>
      </c>
      <c r="P292" s="1">
        <v>25</v>
      </c>
      <c r="Q292" s="1">
        <v>0</v>
      </c>
      <c r="R292" s="1">
        <v>8</v>
      </c>
      <c r="S292" s="1">
        <v>0</v>
      </c>
      <c r="T292" s="1" t="s">
        <v>1301</v>
      </c>
      <c r="U292" s="1" t="s">
        <v>1302</v>
      </c>
      <c r="V292" s="1" t="s">
        <v>1303</v>
      </c>
      <c r="W292" s="1" t="s">
        <v>64</v>
      </c>
      <c r="X292" s="1" t="s">
        <v>59</v>
      </c>
      <c r="Y292" s="1" t="s">
        <v>59</v>
      </c>
      <c r="Z292" s="1" t="s">
        <v>1328</v>
      </c>
      <c r="AA292" s="1" t="s">
        <v>64</v>
      </c>
      <c r="AB292" s="1" t="s">
        <v>148</v>
      </c>
      <c r="AC292" s="1" t="s">
        <v>990</v>
      </c>
      <c r="AD292" s="1" t="s">
        <v>59</v>
      </c>
      <c r="AE292" s="1" t="s">
        <v>1318</v>
      </c>
      <c r="AF292" s="1" t="s">
        <v>1436</v>
      </c>
      <c r="AG292" s="1" t="s">
        <v>1488</v>
      </c>
      <c r="AH292" s="1" t="s">
        <v>1343</v>
      </c>
      <c r="AI292" s="1" t="s">
        <v>564</v>
      </c>
      <c r="AJ292" s="1" t="s">
        <v>64</v>
      </c>
      <c r="AK292" s="1" t="s">
        <v>59</v>
      </c>
      <c r="AL292" s="1" t="s">
        <v>1335</v>
      </c>
      <c r="AM292" s="1" t="s">
        <v>1309</v>
      </c>
      <c r="AN292" s="1" t="s">
        <v>1901</v>
      </c>
      <c r="AO292" s="1" t="s">
        <v>1382</v>
      </c>
      <c r="AP292" s="1" t="s">
        <v>1312</v>
      </c>
      <c r="AQ292" s="1" t="s">
        <v>1383</v>
      </c>
      <c r="AR292" s="1" t="s">
        <v>1901</v>
      </c>
      <c r="AS292" s="1" t="s">
        <v>1901</v>
      </c>
      <c r="AT292" s="1" t="s">
        <v>1301</v>
      </c>
      <c r="AU292" s="1" t="s">
        <v>1901</v>
      </c>
      <c r="AV292" s="1" t="s">
        <v>1484</v>
      </c>
      <c r="AW292" s="1" t="s">
        <v>1301</v>
      </c>
      <c r="AX292" s="1" t="s">
        <v>1397</v>
      </c>
      <c r="AY292" s="1" t="s">
        <v>1301</v>
      </c>
      <c r="AZ292" s="1" t="s">
        <v>1301</v>
      </c>
      <c r="BA292" s="1" t="s">
        <v>1301</v>
      </c>
      <c r="BB292" s="1" t="s">
        <v>1301</v>
      </c>
      <c r="BC292" s="1" t="s">
        <v>64</v>
      </c>
      <c r="BD292" s="1" t="s">
        <v>1958</v>
      </c>
      <c r="BE292" s="1" t="s">
        <v>1445</v>
      </c>
      <c r="BF292" s="1" t="s">
        <v>988</v>
      </c>
      <c r="BG292" s="1"/>
    </row>
    <row r="293" spans="1:59">
      <c r="A293" s="1">
        <v>290</v>
      </c>
      <c r="B293" s="1" t="s">
        <v>1298</v>
      </c>
      <c r="C293" s="1" t="s">
        <v>1299</v>
      </c>
      <c r="D293" s="1" t="s">
        <v>54</v>
      </c>
      <c r="E293" s="1" t="s">
        <v>564</v>
      </c>
      <c r="F293" s="1" t="s">
        <v>739</v>
      </c>
      <c r="G293" s="1" t="s">
        <v>740</v>
      </c>
      <c r="H293" s="1" t="s">
        <v>741</v>
      </c>
      <c r="I293" s="1" t="s">
        <v>1959</v>
      </c>
      <c r="J293" s="1" t="s">
        <v>364</v>
      </c>
      <c r="K293" s="1">
        <v>20</v>
      </c>
      <c r="L293" s="1">
        <v>15</v>
      </c>
      <c r="M293" s="1">
        <v>15</v>
      </c>
      <c r="N293" s="1">
        <v>0</v>
      </c>
      <c r="O293" s="1">
        <v>15</v>
      </c>
      <c r="P293" s="1">
        <v>0</v>
      </c>
      <c r="Q293" s="1">
        <v>15</v>
      </c>
      <c r="R293" s="1">
        <v>0</v>
      </c>
      <c r="S293" s="1">
        <v>0</v>
      </c>
      <c r="T293" s="1" t="s">
        <v>1301</v>
      </c>
      <c r="U293" s="1" t="s">
        <v>1302</v>
      </c>
      <c r="V293" s="1" t="s">
        <v>1303</v>
      </c>
      <c r="W293" s="1" t="s">
        <v>64</v>
      </c>
      <c r="X293" s="1" t="s">
        <v>59</v>
      </c>
      <c r="Y293" s="1" t="s">
        <v>59</v>
      </c>
      <c r="Z293" s="1" t="s">
        <v>1166</v>
      </c>
      <c r="AA293" s="1" t="s">
        <v>64</v>
      </c>
      <c r="AB293" s="1" t="s">
        <v>143</v>
      </c>
      <c r="AC293" s="1" t="s">
        <v>990</v>
      </c>
      <c r="AD293" s="1" t="s">
        <v>59</v>
      </c>
      <c r="AE293" s="1" t="s">
        <v>1318</v>
      </c>
      <c r="AF293" s="1" t="s">
        <v>1329</v>
      </c>
      <c r="AG293" s="1" t="s">
        <v>1424</v>
      </c>
      <c r="AH293" s="1" t="s">
        <v>1331</v>
      </c>
      <c r="AI293" s="1" t="s">
        <v>564</v>
      </c>
      <c r="AJ293" s="1" t="s">
        <v>64</v>
      </c>
      <c r="AK293" s="1" t="s">
        <v>59</v>
      </c>
      <c r="AL293" s="1" t="s">
        <v>1511</v>
      </c>
      <c r="AM293" s="1" t="s">
        <v>1309</v>
      </c>
      <c r="AN293" s="1" t="s">
        <v>1695</v>
      </c>
      <c r="AO293" s="1" t="s">
        <v>1395</v>
      </c>
      <c r="AP293" s="1" t="s">
        <v>1312</v>
      </c>
      <c r="AQ293" s="1" t="s">
        <v>1698</v>
      </c>
      <c r="AR293" s="1" t="s">
        <v>1695</v>
      </c>
      <c r="AS293" s="1" t="s">
        <v>1695</v>
      </c>
      <c r="AT293" s="1" t="s">
        <v>1301</v>
      </c>
      <c r="AU293" s="1" t="s">
        <v>1695</v>
      </c>
      <c r="AV293" s="1" t="s">
        <v>1301</v>
      </c>
      <c r="AW293" s="1" t="s">
        <v>1695</v>
      </c>
      <c r="AX293" s="1" t="s">
        <v>1301</v>
      </c>
      <c r="AY293" s="1" t="s">
        <v>1301</v>
      </c>
      <c r="AZ293" s="1" t="s">
        <v>1301</v>
      </c>
      <c r="BA293" s="1" t="s">
        <v>1301</v>
      </c>
      <c r="BB293" s="1" t="s">
        <v>1301</v>
      </c>
      <c r="BC293" s="1" t="s">
        <v>64</v>
      </c>
      <c r="BD293" s="1" t="s">
        <v>1365</v>
      </c>
      <c r="BE293" s="1" t="s">
        <v>1445</v>
      </c>
      <c r="BF293" s="1" t="s">
        <v>991</v>
      </c>
      <c r="BG293" s="1"/>
    </row>
    <row r="294" spans="1:59">
      <c r="A294" s="1">
        <v>291</v>
      </c>
      <c r="B294" s="1" t="s">
        <v>1298</v>
      </c>
      <c r="C294" s="1" t="s">
        <v>1299</v>
      </c>
      <c r="D294" s="1" t="s">
        <v>54</v>
      </c>
      <c r="E294" s="1" t="s">
        <v>564</v>
      </c>
      <c r="F294" s="1" t="s">
        <v>739</v>
      </c>
      <c r="G294" s="1" t="s">
        <v>740</v>
      </c>
      <c r="H294" s="1" t="s">
        <v>741</v>
      </c>
      <c r="I294" s="1" t="s">
        <v>1960</v>
      </c>
      <c r="J294" s="1" t="s">
        <v>995</v>
      </c>
      <c r="K294" s="1">
        <v>20</v>
      </c>
      <c r="L294" s="1">
        <v>10</v>
      </c>
      <c r="M294" s="1">
        <v>10</v>
      </c>
      <c r="N294" s="1">
        <v>0</v>
      </c>
      <c r="O294" s="1">
        <v>10</v>
      </c>
      <c r="P294" s="1">
        <v>10</v>
      </c>
      <c r="Q294" s="1">
        <v>0</v>
      </c>
      <c r="R294" s="1">
        <v>0</v>
      </c>
      <c r="S294" s="1">
        <v>0</v>
      </c>
      <c r="T294" s="1" t="s">
        <v>1301</v>
      </c>
      <c r="U294" s="1" t="s">
        <v>1302</v>
      </c>
      <c r="V294" s="1" t="s">
        <v>1303</v>
      </c>
      <c r="W294" s="1" t="s">
        <v>64</v>
      </c>
      <c r="X294" s="1" t="s">
        <v>59</v>
      </c>
      <c r="Y294" s="1" t="s">
        <v>59</v>
      </c>
      <c r="Z294" s="1" t="s">
        <v>1328</v>
      </c>
      <c r="AA294" s="1" t="s">
        <v>64</v>
      </c>
      <c r="AB294" s="1" t="s">
        <v>148</v>
      </c>
      <c r="AC294" s="1" t="s">
        <v>995</v>
      </c>
      <c r="AD294" s="1" t="s">
        <v>59</v>
      </c>
      <c r="AE294" s="1" t="s">
        <v>1318</v>
      </c>
      <c r="AF294" s="1" t="s">
        <v>1430</v>
      </c>
      <c r="AG294" s="1" t="s">
        <v>1558</v>
      </c>
      <c r="AH294" s="1" t="s">
        <v>1331</v>
      </c>
      <c r="AI294" s="1" t="s">
        <v>564</v>
      </c>
      <c r="AJ294" s="1" t="s">
        <v>64</v>
      </c>
      <c r="AK294" s="1" t="s">
        <v>59</v>
      </c>
      <c r="AL294" s="1" t="s">
        <v>1440</v>
      </c>
      <c r="AM294" s="1" t="s">
        <v>1309</v>
      </c>
      <c r="AN294" s="1" t="s">
        <v>1667</v>
      </c>
      <c r="AO294" s="1" t="s">
        <v>1382</v>
      </c>
      <c r="AP294" s="1" t="s">
        <v>1312</v>
      </c>
      <c r="AQ294" s="1" t="s">
        <v>1383</v>
      </c>
      <c r="AR294" s="1" t="s">
        <v>1667</v>
      </c>
      <c r="AS294" s="1" t="s">
        <v>1667</v>
      </c>
      <c r="AT294" s="1" t="s">
        <v>1301</v>
      </c>
      <c r="AU294" s="1" t="s">
        <v>1667</v>
      </c>
      <c r="AV294" s="1" t="s">
        <v>1667</v>
      </c>
      <c r="AW294" s="1" t="s">
        <v>1301</v>
      </c>
      <c r="AX294" s="1" t="s">
        <v>1301</v>
      </c>
      <c r="AY294" s="1" t="s">
        <v>1301</v>
      </c>
      <c r="AZ294" s="1" t="s">
        <v>1301</v>
      </c>
      <c r="BA294" s="1" t="s">
        <v>1301</v>
      </c>
      <c r="BB294" s="1" t="s">
        <v>1301</v>
      </c>
      <c r="BC294" s="1" t="s">
        <v>64</v>
      </c>
      <c r="BD294" s="1" t="s">
        <v>1744</v>
      </c>
      <c r="BE294" s="1" t="s">
        <v>1445</v>
      </c>
      <c r="BF294" s="1" t="s">
        <v>993</v>
      </c>
      <c r="BG294" s="1"/>
    </row>
    <row r="295" spans="1:59">
      <c r="A295" s="1">
        <v>292</v>
      </c>
      <c r="B295" s="1" t="s">
        <v>1298</v>
      </c>
      <c r="C295" s="1" t="s">
        <v>1299</v>
      </c>
      <c r="D295" s="1" t="s">
        <v>54</v>
      </c>
      <c r="E295" s="1" t="s">
        <v>564</v>
      </c>
      <c r="F295" s="1" t="s">
        <v>739</v>
      </c>
      <c r="G295" s="1" t="s">
        <v>740</v>
      </c>
      <c r="H295" s="1" t="s">
        <v>741</v>
      </c>
      <c r="I295" s="1" t="s">
        <v>1961</v>
      </c>
      <c r="J295" s="1" t="s">
        <v>505</v>
      </c>
      <c r="K295" s="1">
        <v>15</v>
      </c>
      <c r="L295" s="1">
        <v>15</v>
      </c>
      <c r="M295" s="1">
        <v>15</v>
      </c>
      <c r="N295" s="1">
        <v>0</v>
      </c>
      <c r="O295" s="1">
        <v>15</v>
      </c>
      <c r="P295" s="1">
        <v>15</v>
      </c>
      <c r="Q295" s="1">
        <v>0</v>
      </c>
      <c r="R295" s="1">
        <v>0</v>
      </c>
      <c r="S295" s="1">
        <v>0</v>
      </c>
      <c r="T295" s="1" t="s">
        <v>1301</v>
      </c>
      <c r="U295" s="1" t="s">
        <v>1302</v>
      </c>
      <c r="V295" s="1" t="s">
        <v>1303</v>
      </c>
      <c r="W295" s="1" t="s">
        <v>64</v>
      </c>
      <c r="X295" s="1" t="s">
        <v>59</v>
      </c>
      <c r="Y295" s="1" t="s">
        <v>59</v>
      </c>
      <c r="Z295" s="1" t="s">
        <v>1412</v>
      </c>
      <c r="AA295" s="1" t="s">
        <v>64</v>
      </c>
      <c r="AB295" s="1" t="s">
        <v>148</v>
      </c>
      <c r="AC295" s="1" t="s">
        <v>505</v>
      </c>
      <c r="AD295" s="1" t="s">
        <v>59</v>
      </c>
      <c r="AE295" s="1" t="s">
        <v>1318</v>
      </c>
      <c r="AF295" s="1" t="s">
        <v>1419</v>
      </c>
      <c r="AG295" s="1" t="s">
        <v>1424</v>
      </c>
      <c r="AH295" s="1" t="s">
        <v>1436</v>
      </c>
      <c r="AI295" s="1" t="s">
        <v>564</v>
      </c>
      <c r="AJ295" s="1" t="s">
        <v>64</v>
      </c>
      <c r="AK295" s="1" t="s">
        <v>59</v>
      </c>
      <c r="AL295" s="1" t="s">
        <v>1363</v>
      </c>
      <c r="AM295" s="1" t="s">
        <v>1309</v>
      </c>
      <c r="AN295" s="1" t="s">
        <v>1695</v>
      </c>
      <c r="AO295" s="1" t="s">
        <v>1351</v>
      </c>
      <c r="AP295" s="1" t="s">
        <v>1312</v>
      </c>
      <c r="AQ295" s="1" t="s">
        <v>1352</v>
      </c>
      <c r="AR295" s="1" t="s">
        <v>1695</v>
      </c>
      <c r="AS295" s="1" t="s">
        <v>1695</v>
      </c>
      <c r="AT295" s="1" t="s">
        <v>1301</v>
      </c>
      <c r="AU295" s="1" t="s">
        <v>1695</v>
      </c>
      <c r="AV295" s="1" t="s">
        <v>1695</v>
      </c>
      <c r="AW295" s="1" t="s">
        <v>1301</v>
      </c>
      <c r="AX295" s="1" t="s">
        <v>1301</v>
      </c>
      <c r="AY295" s="1" t="s">
        <v>1301</v>
      </c>
      <c r="AZ295" s="1" t="s">
        <v>1301</v>
      </c>
      <c r="BA295" s="1" t="s">
        <v>1301</v>
      </c>
      <c r="BB295" s="1" t="s">
        <v>1301</v>
      </c>
      <c r="BC295" s="1" t="s">
        <v>64</v>
      </c>
      <c r="BD295" s="1" t="s">
        <v>1962</v>
      </c>
      <c r="BE295" s="1" t="s">
        <v>1445</v>
      </c>
      <c r="BF295" s="1" t="s">
        <v>996</v>
      </c>
      <c r="BG295" s="1"/>
    </row>
    <row r="296" spans="1:59">
      <c r="A296" s="1">
        <v>293</v>
      </c>
      <c r="B296" s="1" t="s">
        <v>1298</v>
      </c>
      <c r="C296" s="1" t="s">
        <v>1299</v>
      </c>
      <c r="D296" s="1" t="s">
        <v>54</v>
      </c>
      <c r="E296" s="1" t="s">
        <v>564</v>
      </c>
      <c r="F296" s="1" t="s">
        <v>739</v>
      </c>
      <c r="G296" s="1" t="s">
        <v>740</v>
      </c>
      <c r="H296" s="1" t="s">
        <v>741</v>
      </c>
      <c r="I296" s="1" t="s">
        <v>1963</v>
      </c>
      <c r="J296" s="1" t="s">
        <v>1001</v>
      </c>
      <c r="K296" s="1">
        <v>13</v>
      </c>
      <c r="L296" s="1">
        <v>13</v>
      </c>
      <c r="M296" s="1">
        <v>13</v>
      </c>
      <c r="N296" s="1">
        <v>0</v>
      </c>
      <c r="O296" s="1">
        <v>13</v>
      </c>
      <c r="P296" s="1">
        <v>0</v>
      </c>
      <c r="Q296" s="1">
        <v>5</v>
      </c>
      <c r="R296" s="1">
        <v>8</v>
      </c>
      <c r="S296" s="1">
        <v>0</v>
      </c>
      <c r="T296" s="1" t="s">
        <v>1301</v>
      </c>
      <c r="U296" s="1" t="s">
        <v>1302</v>
      </c>
      <c r="V296" s="1" t="s">
        <v>1303</v>
      </c>
      <c r="W296" s="1" t="s">
        <v>64</v>
      </c>
      <c r="X296" s="1" t="s">
        <v>59</v>
      </c>
      <c r="Y296" s="1" t="s">
        <v>59</v>
      </c>
      <c r="Z296" s="1" t="s">
        <v>1328</v>
      </c>
      <c r="AA296" s="1" t="s">
        <v>564</v>
      </c>
      <c r="AB296" s="1" t="s">
        <v>311</v>
      </c>
      <c r="AC296" s="1" t="s">
        <v>156</v>
      </c>
      <c r="AD296" s="1" t="s">
        <v>59</v>
      </c>
      <c r="AE296" s="1" t="s">
        <v>1318</v>
      </c>
      <c r="AF296" s="1" t="s">
        <v>1430</v>
      </c>
      <c r="AG296" s="1" t="s">
        <v>1424</v>
      </c>
      <c r="AH296" s="1" t="s">
        <v>1331</v>
      </c>
      <c r="AI296" s="1" t="s">
        <v>564</v>
      </c>
      <c r="AJ296" s="1" t="s">
        <v>64</v>
      </c>
      <c r="AK296" s="1" t="s">
        <v>59</v>
      </c>
      <c r="AL296" s="1" t="s">
        <v>1512</v>
      </c>
      <c r="AM296" s="1" t="s">
        <v>1309</v>
      </c>
      <c r="AN296" s="1" t="s">
        <v>1947</v>
      </c>
      <c r="AO296" s="1" t="s">
        <v>1395</v>
      </c>
      <c r="AP296" s="1" t="s">
        <v>1312</v>
      </c>
      <c r="AQ296" s="1" t="s">
        <v>1698</v>
      </c>
      <c r="AR296" s="1" t="s">
        <v>1947</v>
      </c>
      <c r="AS296" s="1" t="s">
        <v>1947</v>
      </c>
      <c r="AT296" s="1" t="s">
        <v>1301</v>
      </c>
      <c r="AU296" s="1" t="s">
        <v>1947</v>
      </c>
      <c r="AV296" s="1" t="s">
        <v>1301</v>
      </c>
      <c r="AW296" s="1" t="s">
        <v>1485</v>
      </c>
      <c r="AX296" s="1" t="s">
        <v>1397</v>
      </c>
      <c r="AY296" s="1" t="s">
        <v>1301</v>
      </c>
      <c r="AZ296" s="1" t="s">
        <v>1301</v>
      </c>
      <c r="BA296" s="1" t="s">
        <v>1301</v>
      </c>
      <c r="BB296" s="1" t="s">
        <v>1301</v>
      </c>
      <c r="BC296" s="1" t="s">
        <v>64</v>
      </c>
      <c r="BD296" s="1" t="s">
        <v>1326</v>
      </c>
      <c r="BE296" s="1" t="s">
        <v>1445</v>
      </c>
      <c r="BF296" s="1" t="s">
        <v>999</v>
      </c>
      <c r="BG296" s="1"/>
    </row>
    <row r="297" spans="1:59">
      <c r="A297" s="1">
        <v>294</v>
      </c>
      <c r="B297" s="1" t="s">
        <v>1298</v>
      </c>
      <c r="C297" s="1" t="s">
        <v>1299</v>
      </c>
      <c r="D297" s="1" t="s">
        <v>54</v>
      </c>
      <c r="E297" s="1" t="s">
        <v>564</v>
      </c>
      <c r="F297" s="1" t="s">
        <v>739</v>
      </c>
      <c r="G297" s="1" t="s">
        <v>740</v>
      </c>
      <c r="H297" s="1" t="s">
        <v>741</v>
      </c>
      <c r="I297" s="1" t="s">
        <v>1964</v>
      </c>
      <c r="J297" s="1" t="s">
        <v>322</v>
      </c>
      <c r="K297" s="1">
        <v>15</v>
      </c>
      <c r="L297" s="1">
        <v>8</v>
      </c>
      <c r="M297" s="1">
        <v>8</v>
      </c>
      <c r="N297" s="1">
        <v>0</v>
      </c>
      <c r="O297" s="1">
        <v>8</v>
      </c>
      <c r="P297" s="1">
        <v>0</v>
      </c>
      <c r="Q297" s="1">
        <v>0</v>
      </c>
      <c r="R297" s="1">
        <v>8</v>
      </c>
      <c r="S297" s="1">
        <v>0</v>
      </c>
      <c r="T297" s="1" t="s">
        <v>1301</v>
      </c>
      <c r="U297" s="1" t="s">
        <v>1302</v>
      </c>
      <c r="V297" s="1" t="s">
        <v>1303</v>
      </c>
      <c r="W297" s="1" t="s">
        <v>64</v>
      </c>
      <c r="X297" s="1" t="s">
        <v>59</v>
      </c>
      <c r="Y297" s="1" t="s">
        <v>59</v>
      </c>
      <c r="Z297" s="1" t="s">
        <v>1166</v>
      </c>
      <c r="AA297" s="1" t="s">
        <v>564</v>
      </c>
      <c r="AB297" s="1" t="s">
        <v>160</v>
      </c>
      <c r="AC297" s="1" t="s">
        <v>1004</v>
      </c>
      <c r="AD297" s="1" t="s">
        <v>59</v>
      </c>
      <c r="AE297" s="1" t="s">
        <v>1305</v>
      </c>
      <c r="AF297" s="1" t="s">
        <v>57</v>
      </c>
      <c r="AG297" s="1" t="s">
        <v>1380</v>
      </c>
      <c r="AH297" s="1" t="s">
        <v>1396</v>
      </c>
      <c r="AI297" s="1" t="s">
        <v>564</v>
      </c>
      <c r="AJ297" s="1" t="s">
        <v>64</v>
      </c>
      <c r="AK297" s="1" t="s">
        <v>59</v>
      </c>
      <c r="AL297" s="1" t="s">
        <v>1512</v>
      </c>
      <c r="AM297" s="1" t="s">
        <v>1309</v>
      </c>
      <c r="AN297" s="1" t="s">
        <v>1397</v>
      </c>
      <c r="AO297" s="1" t="s">
        <v>1395</v>
      </c>
      <c r="AP297" s="1" t="s">
        <v>1312</v>
      </c>
      <c r="AQ297" s="1" t="s">
        <v>1698</v>
      </c>
      <c r="AR297" s="1" t="s">
        <v>1397</v>
      </c>
      <c r="AS297" s="1" t="s">
        <v>1397</v>
      </c>
      <c r="AT297" s="1" t="s">
        <v>1301</v>
      </c>
      <c r="AU297" s="1" t="s">
        <v>1397</v>
      </c>
      <c r="AV297" s="1" t="s">
        <v>1301</v>
      </c>
      <c r="AW297" s="1" t="s">
        <v>1301</v>
      </c>
      <c r="AX297" s="1" t="s">
        <v>1397</v>
      </c>
      <c r="AY297" s="1" t="s">
        <v>1301</v>
      </c>
      <c r="AZ297" s="1" t="s">
        <v>1301</v>
      </c>
      <c r="BA297" s="1" t="s">
        <v>1301</v>
      </c>
      <c r="BB297" s="1" t="s">
        <v>1301</v>
      </c>
      <c r="BC297" s="1" t="s">
        <v>64</v>
      </c>
      <c r="BD297" s="1" t="s">
        <v>1489</v>
      </c>
      <c r="BE297" s="1" t="s">
        <v>1445</v>
      </c>
      <c r="BF297" s="1" t="s">
        <v>1002</v>
      </c>
      <c r="BG297" s="1"/>
    </row>
    <row r="298" spans="1:59">
      <c r="A298" s="1">
        <v>295</v>
      </c>
      <c r="B298" s="1" t="s">
        <v>1298</v>
      </c>
      <c r="C298" s="1" t="s">
        <v>1299</v>
      </c>
      <c r="D298" s="1" t="s">
        <v>54</v>
      </c>
      <c r="E298" s="1" t="s">
        <v>564</v>
      </c>
      <c r="F298" s="1" t="s">
        <v>739</v>
      </c>
      <c r="G298" s="1" t="s">
        <v>740</v>
      </c>
      <c r="H298" s="1" t="s">
        <v>741</v>
      </c>
      <c r="I298" s="1" t="s">
        <v>1965</v>
      </c>
      <c r="J298" s="1" t="s">
        <v>1007</v>
      </c>
      <c r="K298" s="1">
        <v>5</v>
      </c>
      <c r="L298" s="1">
        <v>5</v>
      </c>
      <c r="M298" s="1">
        <v>5</v>
      </c>
      <c r="N298" s="1">
        <v>0</v>
      </c>
      <c r="O298" s="1">
        <v>5</v>
      </c>
      <c r="P298" s="1">
        <v>5</v>
      </c>
      <c r="Q298" s="1">
        <v>0</v>
      </c>
      <c r="R298" s="1">
        <v>0</v>
      </c>
      <c r="S298" s="1">
        <v>0</v>
      </c>
      <c r="T298" s="1" t="s">
        <v>1301</v>
      </c>
      <c r="U298" s="1" t="s">
        <v>1302</v>
      </c>
      <c r="V298" s="1" t="s">
        <v>1303</v>
      </c>
      <c r="W298" s="1" t="s">
        <v>64</v>
      </c>
      <c r="X298" s="1" t="s">
        <v>59</v>
      </c>
      <c r="Y298" s="1" t="s">
        <v>59</v>
      </c>
      <c r="Z298" s="1" t="s">
        <v>1166</v>
      </c>
      <c r="AA298" s="1" t="s">
        <v>564</v>
      </c>
      <c r="AB298" s="1" t="s">
        <v>63</v>
      </c>
      <c r="AC298" s="1" t="s">
        <v>1007</v>
      </c>
      <c r="AD298" s="1" t="s">
        <v>59</v>
      </c>
      <c r="AE298" s="1" t="s">
        <v>1318</v>
      </c>
      <c r="AF298" s="1" t="s">
        <v>1343</v>
      </c>
      <c r="AG298" s="1" t="s">
        <v>1344</v>
      </c>
      <c r="AH298" s="1" t="s">
        <v>1319</v>
      </c>
      <c r="AI298" s="1" t="s">
        <v>564</v>
      </c>
      <c r="AJ298" s="1" t="s">
        <v>64</v>
      </c>
      <c r="AK298" s="1" t="s">
        <v>59</v>
      </c>
      <c r="AL298" s="1" t="s">
        <v>1440</v>
      </c>
      <c r="AM298" s="1" t="s">
        <v>1309</v>
      </c>
      <c r="AN298" s="1" t="s">
        <v>1485</v>
      </c>
      <c r="AO298" s="1" t="s">
        <v>1382</v>
      </c>
      <c r="AP298" s="1" t="s">
        <v>1312</v>
      </c>
      <c r="AQ298" s="1" t="s">
        <v>1383</v>
      </c>
      <c r="AR298" s="1" t="s">
        <v>1485</v>
      </c>
      <c r="AS298" s="1" t="s">
        <v>1485</v>
      </c>
      <c r="AT298" s="1" t="s">
        <v>1301</v>
      </c>
      <c r="AU298" s="1" t="s">
        <v>1485</v>
      </c>
      <c r="AV298" s="1" t="s">
        <v>1485</v>
      </c>
      <c r="AW298" s="1" t="s">
        <v>1301</v>
      </c>
      <c r="AX298" s="1" t="s">
        <v>1301</v>
      </c>
      <c r="AY298" s="1" t="s">
        <v>1301</v>
      </c>
      <c r="AZ298" s="1" t="s">
        <v>1301</v>
      </c>
      <c r="BA298" s="1" t="s">
        <v>1301</v>
      </c>
      <c r="BB298" s="1" t="s">
        <v>1301</v>
      </c>
      <c r="BC298" s="1" t="s">
        <v>64</v>
      </c>
      <c r="BD298" s="1" t="s">
        <v>1744</v>
      </c>
      <c r="BE298" s="1" t="s">
        <v>1445</v>
      </c>
      <c r="BF298" s="1" t="s">
        <v>1005</v>
      </c>
      <c r="BG298" s="1"/>
    </row>
    <row r="299" spans="1:59">
      <c r="A299" s="1">
        <v>296</v>
      </c>
      <c r="B299" s="1" t="s">
        <v>1298</v>
      </c>
      <c r="C299" s="1" t="s">
        <v>1299</v>
      </c>
      <c r="D299" s="1" t="s">
        <v>54</v>
      </c>
      <c r="E299" s="1" t="s">
        <v>564</v>
      </c>
      <c r="F299" s="1" t="s">
        <v>739</v>
      </c>
      <c r="G299" s="1" t="s">
        <v>740</v>
      </c>
      <c r="H299" s="1" t="s">
        <v>741</v>
      </c>
      <c r="I299" s="1" t="s">
        <v>1966</v>
      </c>
      <c r="J299" s="1" t="s">
        <v>1010</v>
      </c>
      <c r="K299" s="1">
        <v>8</v>
      </c>
      <c r="L299" s="1">
        <v>8</v>
      </c>
      <c r="M299" s="1">
        <v>8</v>
      </c>
      <c r="N299" s="1">
        <v>0</v>
      </c>
      <c r="O299" s="1">
        <v>8</v>
      </c>
      <c r="P299" s="1">
        <v>0</v>
      </c>
      <c r="Q299" s="1">
        <v>0</v>
      </c>
      <c r="R299" s="1">
        <v>8</v>
      </c>
      <c r="S299" s="1">
        <v>0</v>
      </c>
      <c r="T299" s="1" t="s">
        <v>1301</v>
      </c>
      <c r="U299" s="1" t="s">
        <v>1302</v>
      </c>
      <c r="V299" s="1" t="s">
        <v>1303</v>
      </c>
      <c r="W299" s="1" t="s">
        <v>64</v>
      </c>
      <c r="X299" s="1" t="s">
        <v>59</v>
      </c>
      <c r="Y299" s="1" t="s">
        <v>59</v>
      </c>
      <c r="Z299" s="1" t="s">
        <v>1166</v>
      </c>
      <c r="AA299" s="1" t="s">
        <v>64</v>
      </c>
      <c r="AB299" s="1" t="s">
        <v>160</v>
      </c>
      <c r="AC299" s="1" t="s">
        <v>689</v>
      </c>
      <c r="AD299" s="1" t="s">
        <v>59</v>
      </c>
      <c r="AE299" s="1" t="s">
        <v>1305</v>
      </c>
      <c r="AF299" s="1" t="s">
        <v>57</v>
      </c>
      <c r="AG299" s="1" t="s">
        <v>1307</v>
      </c>
      <c r="AH299" s="1" t="s">
        <v>57</v>
      </c>
      <c r="AI299" s="1" t="s">
        <v>564</v>
      </c>
      <c r="AJ299" s="1" t="s">
        <v>64</v>
      </c>
      <c r="AK299" s="1" t="s">
        <v>59</v>
      </c>
      <c r="AL299" s="1" t="s">
        <v>1633</v>
      </c>
      <c r="AM299" s="1" t="s">
        <v>1309</v>
      </c>
      <c r="AN299" s="1" t="s">
        <v>1397</v>
      </c>
      <c r="AO299" s="1" t="s">
        <v>1512</v>
      </c>
      <c r="AP299" s="1" t="s">
        <v>1312</v>
      </c>
      <c r="AQ299" s="1" t="s">
        <v>1395</v>
      </c>
      <c r="AR299" s="1" t="s">
        <v>1397</v>
      </c>
      <c r="AS299" s="1" t="s">
        <v>1397</v>
      </c>
      <c r="AT299" s="1" t="s">
        <v>1301</v>
      </c>
      <c r="AU299" s="1" t="s">
        <v>1397</v>
      </c>
      <c r="AV299" s="1" t="s">
        <v>1301</v>
      </c>
      <c r="AW299" s="1" t="s">
        <v>1301</v>
      </c>
      <c r="AX299" s="1" t="s">
        <v>1397</v>
      </c>
      <c r="AY299" s="1" t="s">
        <v>1301</v>
      </c>
      <c r="AZ299" s="1" t="s">
        <v>1301</v>
      </c>
      <c r="BA299" s="1" t="s">
        <v>1301</v>
      </c>
      <c r="BB299" s="1" t="s">
        <v>1301</v>
      </c>
      <c r="BC299" s="1" t="s">
        <v>64</v>
      </c>
      <c r="BD299" s="1" t="s">
        <v>1425</v>
      </c>
      <c r="BE299" s="1" t="s">
        <v>1445</v>
      </c>
      <c r="BF299" s="1" t="s">
        <v>1008</v>
      </c>
      <c r="BG299" s="1"/>
    </row>
    <row r="300" spans="1:59">
      <c r="A300" s="1">
        <v>297</v>
      </c>
      <c r="B300" s="1" t="s">
        <v>1298</v>
      </c>
      <c r="C300" s="1" t="s">
        <v>1299</v>
      </c>
      <c r="D300" s="1" t="s">
        <v>54</v>
      </c>
      <c r="E300" s="1" t="s">
        <v>564</v>
      </c>
      <c r="F300" s="1" t="s">
        <v>739</v>
      </c>
      <c r="G300" s="1" t="s">
        <v>740</v>
      </c>
      <c r="H300" s="1" t="s">
        <v>741</v>
      </c>
      <c r="I300" s="1" t="s">
        <v>1967</v>
      </c>
      <c r="J300" s="1" t="s">
        <v>614</v>
      </c>
      <c r="K300" s="1">
        <v>10</v>
      </c>
      <c r="L300" s="1">
        <v>10</v>
      </c>
      <c r="M300" s="1">
        <v>10</v>
      </c>
      <c r="N300" s="1">
        <v>0</v>
      </c>
      <c r="O300" s="1">
        <v>10</v>
      </c>
      <c r="P300" s="1">
        <v>0</v>
      </c>
      <c r="Q300" s="1">
        <v>10</v>
      </c>
      <c r="R300" s="1">
        <v>0</v>
      </c>
      <c r="S300" s="1">
        <v>0</v>
      </c>
      <c r="T300" s="1" t="s">
        <v>1301</v>
      </c>
      <c r="U300" s="1" t="s">
        <v>1302</v>
      </c>
      <c r="V300" s="1" t="s">
        <v>1303</v>
      </c>
      <c r="W300" s="1" t="s">
        <v>64</v>
      </c>
      <c r="X300" s="1" t="s">
        <v>59</v>
      </c>
      <c r="Y300" s="1" t="s">
        <v>59</v>
      </c>
      <c r="Z300" s="1" t="s">
        <v>1166</v>
      </c>
      <c r="AA300" s="1" t="s">
        <v>64</v>
      </c>
      <c r="AB300" s="1" t="s">
        <v>266</v>
      </c>
      <c r="AC300" s="1" t="s">
        <v>1010</v>
      </c>
      <c r="AD300" s="1" t="s">
        <v>59</v>
      </c>
      <c r="AE300" s="1" t="s">
        <v>1305</v>
      </c>
      <c r="AF300" s="1" t="s">
        <v>57</v>
      </c>
      <c r="AG300" s="1" t="s">
        <v>1307</v>
      </c>
      <c r="AH300" s="1" t="s">
        <v>1447</v>
      </c>
      <c r="AI300" s="1" t="s">
        <v>564</v>
      </c>
      <c r="AJ300" s="1" t="s">
        <v>64</v>
      </c>
      <c r="AK300" s="1" t="s">
        <v>59</v>
      </c>
      <c r="AL300" s="1" t="s">
        <v>1950</v>
      </c>
      <c r="AM300" s="1" t="s">
        <v>1309</v>
      </c>
      <c r="AN300" s="1" t="s">
        <v>1667</v>
      </c>
      <c r="AO300" s="1" t="s">
        <v>1387</v>
      </c>
      <c r="AP300" s="1" t="s">
        <v>1312</v>
      </c>
      <c r="AQ300" s="1" t="s">
        <v>1344</v>
      </c>
      <c r="AR300" s="1" t="s">
        <v>1667</v>
      </c>
      <c r="AS300" s="1" t="s">
        <v>1667</v>
      </c>
      <c r="AT300" s="1" t="s">
        <v>1301</v>
      </c>
      <c r="AU300" s="1" t="s">
        <v>1667</v>
      </c>
      <c r="AV300" s="1" t="s">
        <v>1301</v>
      </c>
      <c r="AW300" s="1" t="s">
        <v>1667</v>
      </c>
      <c r="AX300" s="1" t="s">
        <v>1301</v>
      </c>
      <c r="AY300" s="1" t="s">
        <v>1301</v>
      </c>
      <c r="AZ300" s="1" t="s">
        <v>1301</v>
      </c>
      <c r="BA300" s="1" t="s">
        <v>1301</v>
      </c>
      <c r="BB300" s="1" t="s">
        <v>1301</v>
      </c>
      <c r="BC300" s="1" t="s">
        <v>64</v>
      </c>
      <c r="BD300" s="1" t="s">
        <v>1425</v>
      </c>
      <c r="BE300" s="1" t="s">
        <v>1445</v>
      </c>
      <c r="BF300" s="1" t="s">
        <v>1011</v>
      </c>
      <c r="BG300" s="1"/>
    </row>
    <row r="301" spans="1:59">
      <c r="A301" s="1">
        <v>298</v>
      </c>
      <c r="B301" s="1" t="s">
        <v>1298</v>
      </c>
      <c r="C301" s="1" t="s">
        <v>1299</v>
      </c>
      <c r="D301" s="1" t="s">
        <v>54</v>
      </c>
      <c r="E301" s="1" t="s">
        <v>564</v>
      </c>
      <c r="F301" s="1" t="s">
        <v>739</v>
      </c>
      <c r="G301" s="1" t="s">
        <v>740</v>
      </c>
      <c r="H301" s="1" t="s">
        <v>741</v>
      </c>
      <c r="I301" s="1" t="s">
        <v>1968</v>
      </c>
      <c r="J301" s="1" t="s">
        <v>1015</v>
      </c>
      <c r="K301" s="1">
        <v>5</v>
      </c>
      <c r="L301" s="1">
        <v>5</v>
      </c>
      <c r="M301" s="1">
        <v>5</v>
      </c>
      <c r="N301" s="1">
        <v>0</v>
      </c>
      <c r="O301" s="1">
        <v>5</v>
      </c>
      <c r="P301" s="1">
        <v>0</v>
      </c>
      <c r="Q301" s="1">
        <v>5</v>
      </c>
      <c r="R301" s="1">
        <v>0</v>
      </c>
      <c r="S301" s="1">
        <v>0</v>
      </c>
      <c r="T301" s="1" t="s">
        <v>1301</v>
      </c>
      <c r="U301" s="1" t="s">
        <v>1302</v>
      </c>
      <c r="V301" s="1" t="s">
        <v>1303</v>
      </c>
      <c r="W301" s="1" t="s">
        <v>64</v>
      </c>
      <c r="X301" s="1" t="s">
        <v>59</v>
      </c>
      <c r="Y301" s="1" t="s">
        <v>59</v>
      </c>
      <c r="Z301" s="1" t="s">
        <v>1166</v>
      </c>
      <c r="AA301" s="1" t="s">
        <v>64</v>
      </c>
      <c r="AB301" s="1" t="s">
        <v>555</v>
      </c>
      <c r="AC301" s="1" t="s">
        <v>463</v>
      </c>
      <c r="AD301" s="1" t="s">
        <v>59</v>
      </c>
      <c r="AE301" s="1" t="s">
        <v>1318</v>
      </c>
      <c r="AF301" s="1" t="s">
        <v>1329</v>
      </c>
      <c r="AG301" s="1" t="s">
        <v>1424</v>
      </c>
      <c r="AH301" s="1" t="s">
        <v>1494</v>
      </c>
      <c r="AI301" s="1" t="s">
        <v>564</v>
      </c>
      <c r="AJ301" s="1" t="s">
        <v>64</v>
      </c>
      <c r="AK301" s="1" t="s">
        <v>59</v>
      </c>
      <c r="AL301" s="1" t="s">
        <v>1423</v>
      </c>
      <c r="AM301" s="1" t="s">
        <v>1309</v>
      </c>
      <c r="AN301" s="1" t="s">
        <v>1485</v>
      </c>
      <c r="AO301" s="1" t="s">
        <v>1633</v>
      </c>
      <c r="AP301" s="1" t="s">
        <v>1312</v>
      </c>
      <c r="AQ301" s="1" t="s">
        <v>1511</v>
      </c>
      <c r="AR301" s="1" t="s">
        <v>1485</v>
      </c>
      <c r="AS301" s="1" t="s">
        <v>1485</v>
      </c>
      <c r="AT301" s="1" t="s">
        <v>1301</v>
      </c>
      <c r="AU301" s="1" t="s">
        <v>1485</v>
      </c>
      <c r="AV301" s="1" t="s">
        <v>1301</v>
      </c>
      <c r="AW301" s="1" t="s">
        <v>1485</v>
      </c>
      <c r="AX301" s="1" t="s">
        <v>1301</v>
      </c>
      <c r="AY301" s="1" t="s">
        <v>1301</v>
      </c>
      <c r="AZ301" s="1" t="s">
        <v>1301</v>
      </c>
      <c r="BA301" s="1" t="s">
        <v>1301</v>
      </c>
      <c r="BB301" s="1" t="s">
        <v>1301</v>
      </c>
      <c r="BC301" s="1" t="s">
        <v>64</v>
      </c>
      <c r="BD301" s="1" t="s">
        <v>1393</v>
      </c>
      <c r="BE301" s="1" t="s">
        <v>1445</v>
      </c>
      <c r="BF301" s="1" t="s">
        <v>1013</v>
      </c>
      <c r="BG301" s="1"/>
    </row>
    <row r="302" spans="1:59">
      <c r="A302" s="1">
        <v>299</v>
      </c>
      <c r="B302" s="1" t="s">
        <v>1298</v>
      </c>
      <c r="C302" s="1" t="s">
        <v>1299</v>
      </c>
      <c r="D302" s="1" t="s">
        <v>54</v>
      </c>
      <c r="E302" s="1" t="s">
        <v>564</v>
      </c>
      <c r="F302" s="1" t="s">
        <v>739</v>
      </c>
      <c r="G302" s="1" t="s">
        <v>740</v>
      </c>
      <c r="H302" s="1" t="s">
        <v>741</v>
      </c>
      <c r="I302" s="1" t="s">
        <v>1969</v>
      </c>
      <c r="J302" s="1" t="s">
        <v>1019</v>
      </c>
      <c r="K302" s="1">
        <v>10</v>
      </c>
      <c r="L302" s="1">
        <v>10</v>
      </c>
      <c r="M302" s="1">
        <v>10</v>
      </c>
      <c r="N302" s="1">
        <v>0</v>
      </c>
      <c r="O302" s="1">
        <v>10</v>
      </c>
      <c r="P302" s="1">
        <v>10</v>
      </c>
      <c r="Q302" s="1">
        <v>0</v>
      </c>
      <c r="R302" s="1">
        <v>0</v>
      </c>
      <c r="S302" s="1">
        <v>0</v>
      </c>
      <c r="T302" s="1" t="s">
        <v>1301</v>
      </c>
      <c r="U302" s="1" t="s">
        <v>1302</v>
      </c>
      <c r="V302" s="1" t="s">
        <v>1303</v>
      </c>
      <c r="W302" s="1" t="s">
        <v>64</v>
      </c>
      <c r="X302" s="1" t="s">
        <v>59</v>
      </c>
      <c r="Y302" s="1" t="s">
        <v>59</v>
      </c>
      <c r="Z302" s="1" t="s">
        <v>1779</v>
      </c>
      <c r="AA302" s="1" t="s">
        <v>564</v>
      </c>
      <c r="AB302" s="1" t="s">
        <v>148</v>
      </c>
      <c r="AC302" s="1" t="s">
        <v>1019</v>
      </c>
      <c r="AD302" s="1" t="s">
        <v>59</v>
      </c>
      <c r="AE302" s="1" t="s">
        <v>1318</v>
      </c>
      <c r="AF302" s="1" t="s">
        <v>1419</v>
      </c>
      <c r="AG302" s="1" t="s">
        <v>1387</v>
      </c>
      <c r="AH302" s="1" t="s">
        <v>1505</v>
      </c>
      <c r="AI302" s="1" t="s">
        <v>564</v>
      </c>
      <c r="AJ302" s="1" t="s">
        <v>64</v>
      </c>
      <c r="AK302" s="1" t="s">
        <v>59</v>
      </c>
      <c r="AL302" s="1" t="s">
        <v>1950</v>
      </c>
      <c r="AM302" s="1" t="s">
        <v>1309</v>
      </c>
      <c r="AN302" s="1" t="s">
        <v>1667</v>
      </c>
      <c r="AO302" s="1" t="s">
        <v>1387</v>
      </c>
      <c r="AP302" s="1" t="s">
        <v>1312</v>
      </c>
      <c r="AQ302" s="1" t="s">
        <v>1344</v>
      </c>
      <c r="AR302" s="1" t="s">
        <v>1667</v>
      </c>
      <c r="AS302" s="1" t="s">
        <v>1667</v>
      </c>
      <c r="AT302" s="1" t="s">
        <v>1301</v>
      </c>
      <c r="AU302" s="1" t="s">
        <v>1667</v>
      </c>
      <c r="AV302" s="1" t="s">
        <v>1667</v>
      </c>
      <c r="AW302" s="1" t="s">
        <v>1301</v>
      </c>
      <c r="AX302" s="1" t="s">
        <v>1301</v>
      </c>
      <c r="AY302" s="1" t="s">
        <v>1301</v>
      </c>
      <c r="AZ302" s="1" t="s">
        <v>1301</v>
      </c>
      <c r="BA302" s="1" t="s">
        <v>1301</v>
      </c>
      <c r="BB302" s="1" t="s">
        <v>1301</v>
      </c>
      <c r="BC302" s="1" t="s">
        <v>64</v>
      </c>
      <c r="BD302" s="1" t="s">
        <v>1425</v>
      </c>
      <c r="BE302" s="1" t="s">
        <v>1445</v>
      </c>
      <c r="BF302" s="1" t="s">
        <v>1016</v>
      </c>
      <c r="BG302" s="1"/>
    </row>
    <row r="303" spans="1:59">
      <c r="A303" s="1">
        <v>300</v>
      </c>
      <c r="B303" s="1" t="s">
        <v>1298</v>
      </c>
      <c r="C303" s="1" t="s">
        <v>1299</v>
      </c>
      <c r="D303" s="1" t="s">
        <v>54</v>
      </c>
      <c r="E303" s="1" t="s">
        <v>564</v>
      </c>
      <c r="F303" s="1" t="s">
        <v>739</v>
      </c>
      <c r="G303" s="1" t="s">
        <v>740</v>
      </c>
      <c r="H303" s="1" t="s">
        <v>741</v>
      </c>
      <c r="I303" s="1" t="s">
        <v>1970</v>
      </c>
      <c r="J303" s="1" t="s">
        <v>54</v>
      </c>
      <c r="K303" s="1">
        <v>500</v>
      </c>
      <c r="L303" s="1">
        <v>500</v>
      </c>
      <c r="M303" s="1">
        <v>500</v>
      </c>
      <c r="N303" s="1">
        <v>0</v>
      </c>
      <c r="O303" s="1">
        <v>500</v>
      </c>
      <c r="P303" s="1">
        <v>0</v>
      </c>
      <c r="Q303" s="1">
        <v>0</v>
      </c>
      <c r="R303" s="1">
        <v>500</v>
      </c>
      <c r="S303" s="1">
        <v>0</v>
      </c>
      <c r="T303" s="1" t="s">
        <v>1301</v>
      </c>
      <c r="U303" s="1" t="s">
        <v>1302</v>
      </c>
      <c r="V303" s="1" t="s">
        <v>1303</v>
      </c>
      <c r="W303" s="1" t="s">
        <v>64</v>
      </c>
      <c r="X303" s="1" t="s">
        <v>59</v>
      </c>
      <c r="Y303" s="1" t="s">
        <v>59</v>
      </c>
      <c r="Z303" s="1" t="s">
        <v>1166</v>
      </c>
      <c r="AA303" s="1" t="s">
        <v>64</v>
      </c>
      <c r="AB303" s="1" t="s">
        <v>878</v>
      </c>
      <c r="AC303" s="1" t="s">
        <v>874</v>
      </c>
      <c r="AD303" s="1" t="s">
        <v>59</v>
      </c>
      <c r="AE303" s="1" t="s">
        <v>1318</v>
      </c>
      <c r="AF303" s="1" t="s">
        <v>1430</v>
      </c>
      <c r="AG303" s="1" t="s">
        <v>1633</v>
      </c>
      <c r="AH303" s="1" t="s">
        <v>1331</v>
      </c>
      <c r="AI303" s="1" t="s">
        <v>1360</v>
      </c>
      <c r="AJ303" s="1" t="s">
        <v>64</v>
      </c>
      <c r="AK303" s="1" t="s">
        <v>59</v>
      </c>
      <c r="AL303" s="1" t="s">
        <v>1373</v>
      </c>
      <c r="AM303" s="1" t="s">
        <v>1309</v>
      </c>
      <c r="AN303" s="1" t="s">
        <v>1715</v>
      </c>
      <c r="AO303" s="1" t="s">
        <v>1322</v>
      </c>
      <c r="AP303" s="1" t="s">
        <v>1312</v>
      </c>
      <c r="AQ303" s="1" t="s">
        <v>1325</v>
      </c>
      <c r="AR303" s="1" t="s">
        <v>1715</v>
      </c>
      <c r="AS303" s="1" t="s">
        <v>1715</v>
      </c>
      <c r="AT303" s="1" t="s">
        <v>1301</v>
      </c>
      <c r="AU303" s="1" t="s">
        <v>1715</v>
      </c>
      <c r="AV303" s="1" t="s">
        <v>1301</v>
      </c>
      <c r="AW303" s="1" t="s">
        <v>1301</v>
      </c>
      <c r="AX303" s="1" t="s">
        <v>1715</v>
      </c>
      <c r="AY303" s="1" t="s">
        <v>1301</v>
      </c>
      <c r="AZ303" s="1" t="s">
        <v>1301</v>
      </c>
      <c r="BA303" s="1" t="s">
        <v>1301</v>
      </c>
      <c r="BB303" s="1" t="s">
        <v>1301</v>
      </c>
      <c r="BC303" s="1" t="s">
        <v>64</v>
      </c>
      <c r="BD303" s="1" t="s">
        <v>1451</v>
      </c>
      <c r="BE303" s="1" t="s">
        <v>1445</v>
      </c>
      <c r="BF303" s="1" t="s">
        <v>1020</v>
      </c>
      <c r="BG303" s="1"/>
    </row>
    <row r="304" spans="1:59">
      <c r="A304" s="1">
        <v>301</v>
      </c>
      <c r="B304" s="1" t="s">
        <v>1298</v>
      </c>
      <c r="C304" s="1" t="s">
        <v>1299</v>
      </c>
      <c r="D304" s="1" t="s">
        <v>54</v>
      </c>
      <c r="E304" s="1" t="s">
        <v>564</v>
      </c>
      <c r="F304" s="1" t="s">
        <v>739</v>
      </c>
      <c r="G304" s="1" t="s">
        <v>740</v>
      </c>
      <c r="H304" s="1" t="s">
        <v>741</v>
      </c>
      <c r="I304" s="1" t="s">
        <v>1971</v>
      </c>
      <c r="J304" s="1" t="s">
        <v>1025</v>
      </c>
      <c r="K304" s="1">
        <v>8</v>
      </c>
      <c r="L304" s="1">
        <v>8</v>
      </c>
      <c r="M304" s="1">
        <v>8</v>
      </c>
      <c r="N304" s="1">
        <v>0</v>
      </c>
      <c r="O304" s="1">
        <v>8</v>
      </c>
      <c r="P304" s="1">
        <v>0</v>
      </c>
      <c r="Q304" s="1">
        <v>0</v>
      </c>
      <c r="R304" s="1">
        <v>8</v>
      </c>
      <c r="S304" s="1">
        <v>0</v>
      </c>
      <c r="T304" s="1" t="s">
        <v>1301</v>
      </c>
      <c r="U304" s="1" t="s">
        <v>1302</v>
      </c>
      <c r="V304" s="1" t="s">
        <v>1303</v>
      </c>
      <c r="W304" s="1" t="s">
        <v>64</v>
      </c>
      <c r="X304" s="1" t="s">
        <v>59</v>
      </c>
      <c r="Y304" s="1" t="s">
        <v>59</v>
      </c>
      <c r="Z304" s="1" t="s">
        <v>1166</v>
      </c>
      <c r="AA304" s="1" t="s">
        <v>64</v>
      </c>
      <c r="AB304" s="1" t="s">
        <v>63</v>
      </c>
      <c r="AC304" s="1" t="s">
        <v>874</v>
      </c>
      <c r="AD304" s="1" t="s">
        <v>59</v>
      </c>
      <c r="AE304" s="1" t="s">
        <v>1318</v>
      </c>
      <c r="AF304" s="1" t="s">
        <v>1430</v>
      </c>
      <c r="AG304" s="1" t="s">
        <v>1320</v>
      </c>
      <c r="AH304" s="1" t="s">
        <v>1331</v>
      </c>
      <c r="AI304" s="1" t="s">
        <v>564</v>
      </c>
      <c r="AJ304" s="1" t="s">
        <v>64</v>
      </c>
      <c r="AK304" s="1" t="s">
        <v>59</v>
      </c>
      <c r="AL304" s="1" t="s">
        <v>1511</v>
      </c>
      <c r="AM304" s="1" t="s">
        <v>1309</v>
      </c>
      <c r="AN304" s="1" t="s">
        <v>1397</v>
      </c>
      <c r="AO304" s="1" t="s">
        <v>1387</v>
      </c>
      <c r="AP304" s="1" t="s">
        <v>1312</v>
      </c>
      <c r="AQ304" s="1" t="s">
        <v>1344</v>
      </c>
      <c r="AR304" s="1" t="s">
        <v>1397</v>
      </c>
      <c r="AS304" s="1" t="s">
        <v>1397</v>
      </c>
      <c r="AT304" s="1" t="s">
        <v>1301</v>
      </c>
      <c r="AU304" s="1" t="s">
        <v>1397</v>
      </c>
      <c r="AV304" s="1" t="s">
        <v>1301</v>
      </c>
      <c r="AW304" s="1" t="s">
        <v>1301</v>
      </c>
      <c r="AX304" s="1" t="s">
        <v>1397</v>
      </c>
      <c r="AY304" s="1" t="s">
        <v>1301</v>
      </c>
      <c r="AZ304" s="1" t="s">
        <v>1301</v>
      </c>
      <c r="BA304" s="1" t="s">
        <v>1301</v>
      </c>
      <c r="BB304" s="1" t="s">
        <v>1301</v>
      </c>
      <c r="BC304" s="1" t="s">
        <v>64</v>
      </c>
      <c r="BD304" s="1" t="s">
        <v>1365</v>
      </c>
      <c r="BE304" s="1" t="s">
        <v>1445</v>
      </c>
      <c r="BF304" s="1" t="s">
        <v>1023</v>
      </c>
      <c r="BG304" s="1"/>
    </row>
    <row r="305" spans="1:59">
      <c r="A305" s="1">
        <v>302</v>
      </c>
      <c r="B305" s="1" t="s">
        <v>1298</v>
      </c>
      <c r="C305" s="1" t="s">
        <v>1299</v>
      </c>
      <c r="D305" s="1" t="s">
        <v>54</v>
      </c>
      <c r="E305" s="1" t="s">
        <v>564</v>
      </c>
      <c r="F305" s="1" t="s">
        <v>739</v>
      </c>
      <c r="G305" s="1" t="s">
        <v>740</v>
      </c>
      <c r="H305" s="1" t="s">
        <v>741</v>
      </c>
      <c r="I305" s="1" t="s">
        <v>1972</v>
      </c>
      <c r="J305" s="1" t="s">
        <v>338</v>
      </c>
      <c r="K305" s="1">
        <v>20</v>
      </c>
      <c r="L305" s="1">
        <v>20</v>
      </c>
      <c r="M305" s="1">
        <v>20</v>
      </c>
      <c r="N305" s="1">
        <v>0</v>
      </c>
      <c r="O305" s="1">
        <v>20</v>
      </c>
      <c r="P305" s="1">
        <v>0</v>
      </c>
      <c r="Q305" s="1">
        <v>10</v>
      </c>
      <c r="R305" s="1">
        <v>0</v>
      </c>
      <c r="S305" s="1">
        <v>10</v>
      </c>
      <c r="T305" s="1" t="s">
        <v>1301</v>
      </c>
      <c r="U305" s="1" t="s">
        <v>1302</v>
      </c>
      <c r="V305" s="1" t="s">
        <v>1303</v>
      </c>
      <c r="W305" s="1" t="s">
        <v>64</v>
      </c>
      <c r="X305" s="1" t="s">
        <v>59</v>
      </c>
      <c r="Y305" s="1" t="s">
        <v>59</v>
      </c>
      <c r="Z305" s="1" t="s">
        <v>1166</v>
      </c>
      <c r="AA305" s="1" t="s">
        <v>564</v>
      </c>
      <c r="AB305" s="1" t="s">
        <v>148</v>
      </c>
      <c r="AC305" s="1" t="s">
        <v>225</v>
      </c>
      <c r="AD305" s="1" t="s">
        <v>59</v>
      </c>
      <c r="AE305" s="1" t="s">
        <v>1318</v>
      </c>
      <c r="AF305" s="1" t="s">
        <v>1329</v>
      </c>
      <c r="AG305" s="1" t="s">
        <v>1558</v>
      </c>
      <c r="AH305" s="1" t="s">
        <v>1331</v>
      </c>
      <c r="AI305" s="1" t="s">
        <v>1336</v>
      </c>
      <c r="AJ305" s="1" t="s">
        <v>64</v>
      </c>
      <c r="AK305" s="1" t="s">
        <v>59</v>
      </c>
      <c r="AL305" s="1" t="s">
        <v>1423</v>
      </c>
      <c r="AM305" s="1" t="s">
        <v>1309</v>
      </c>
      <c r="AN305" s="1" t="s">
        <v>1384</v>
      </c>
      <c r="AO305" s="1" t="s">
        <v>1424</v>
      </c>
      <c r="AP305" s="1" t="s">
        <v>1312</v>
      </c>
      <c r="AQ305" s="1" t="s">
        <v>1633</v>
      </c>
      <c r="AR305" s="1" t="s">
        <v>1384</v>
      </c>
      <c r="AS305" s="1" t="s">
        <v>1384</v>
      </c>
      <c r="AT305" s="1" t="s">
        <v>1301</v>
      </c>
      <c r="AU305" s="1" t="s">
        <v>1384</v>
      </c>
      <c r="AV305" s="1" t="s">
        <v>1301</v>
      </c>
      <c r="AW305" s="1" t="s">
        <v>1667</v>
      </c>
      <c r="AX305" s="1" t="s">
        <v>1301</v>
      </c>
      <c r="AY305" s="1" t="s">
        <v>1667</v>
      </c>
      <c r="AZ305" s="1" t="s">
        <v>1301</v>
      </c>
      <c r="BA305" s="1" t="s">
        <v>1301</v>
      </c>
      <c r="BB305" s="1" t="s">
        <v>1301</v>
      </c>
      <c r="BC305" s="1" t="s">
        <v>64</v>
      </c>
      <c r="BD305" s="1" t="s">
        <v>1506</v>
      </c>
      <c r="BE305" s="1" t="s">
        <v>1445</v>
      </c>
      <c r="BF305" s="1" t="s">
        <v>1026</v>
      </c>
      <c r="BG305" s="1"/>
    </row>
    <row r="306" spans="1:59">
      <c r="A306" s="1">
        <v>303</v>
      </c>
      <c r="B306" s="1" t="s">
        <v>1298</v>
      </c>
      <c r="C306" s="1" t="s">
        <v>1299</v>
      </c>
      <c r="D306" s="1" t="s">
        <v>54</v>
      </c>
      <c r="E306" s="1" t="s">
        <v>564</v>
      </c>
      <c r="F306" s="1" t="s">
        <v>739</v>
      </c>
      <c r="G306" s="1" t="s">
        <v>740</v>
      </c>
      <c r="H306" s="1" t="s">
        <v>741</v>
      </c>
      <c r="I306" s="1" t="s">
        <v>1973</v>
      </c>
      <c r="J306" s="1" t="s">
        <v>886</v>
      </c>
      <c r="K306" s="1">
        <v>10</v>
      </c>
      <c r="L306" s="1">
        <v>8</v>
      </c>
      <c r="M306" s="1">
        <v>8</v>
      </c>
      <c r="N306" s="1">
        <v>0</v>
      </c>
      <c r="O306" s="1">
        <v>8</v>
      </c>
      <c r="P306" s="1">
        <v>0</v>
      </c>
      <c r="Q306" s="1">
        <v>0</v>
      </c>
      <c r="R306" s="1">
        <v>8</v>
      </c>
      <c r="S306" s="1">
        <v>0</v>
      </c>
      <c r="T306" s="1" t="s">
        <v>1301</v>
      </c>
      <c r="U306" s="1" t="s">
        <v>1302</v>
      </c>
      <c r="V306" s="1" t="s">
        <v>1303</v>
      </c>
      <c r="W306" s="1" t="s">
        <v>64</v>
      </c>
      <c r="X306" s="1" t="s">
        <v>59</v>
      </c>
      <c r="Y306" s="1" t="s">
        <v>59</v>
      </c>
      <c r="Z306" s="1" t="s">
        <v>1166</v>
      </c>
      <c r="AA306" s="1" t="s">
        <v>564</v>
      </c>
      <c r="AB306" s="1" t="s">
        <v>266</v>
      </c>
      <c r="AC306" s="1" t="s">
        <v>697</v>
      </c>
      <c r="AD306" s="1" t="s">
        <v>59</v>
      </c>
      <c r="AE306" s="1" t="s">
        <v>1305</v>
      </c>
      <c r="AF306" s="1" t="s">
        <v>57</v>
      </c>
      <c r="AG306" s="1" t="s">
        <v>1307</v>
      </c>
      <c r="AH306" s="1" t="s">
        <v>1929</v>
      </c>
      <c r="AI306" s="1" t="s">
        <v>564</v>
      </c>
      <c r="AJ306" s="1" t="s">
        <v>64</v>
      </c>
      <c r="AK306" s="1" t="s">
        <v>59</v>
      </c>
      <c r="AL306" s="1" t="s">
        <v>1459</v>
      </c>
      <c r="AM306" s="1" t="s">
        <v>1309</v>
      </c>
      <c r="AN306" s="1" t="s">
        <v>1397</v>
      </c>
      <c r="AO306" s="1" t="s">
        <v>1351</v>
      </c>
      <c r="AP306" s="1" t="s">
        <v>1312</v>
      </c>
      <c r="AQ306" s="1" t="s">
        <v>1370</v>
      </c>
      <c r="AR306" s="1" t="s">
        <v>1397</v>
      </c>
      <c r="AS306" s="1" t="s">
        <v>1397</v>
      </c>
      <c r="AT306" s="1" t="s">
        <v>1301</v>
      </c>
      <c r="AU306" s="1" t="s">
        <v>1397</v>
      </c>
      <c r="AV306" s="1" t="s">
        <v>1301</v>
      </c>
      <c r="AW306" s="1" t="s">
        <v>1301</v>
      </c>
      <c r="AX306" s="1" t="s">
        <v>1397</v>
      </c>
      <c r="AY306" s="1" t="s">
        <v>1301</v>
      </c>
      <c r="AZ306" s="1" t="s">
        <v>1301</v>
      </c>
      <c r="BA306" s="1" t="s">
        <v>1301</v>
      </c>
      <c r="BB306" s="1" t="s">
        <v>1301</v>
      </c>
      <c r="BC306" s="1" t="s">
        <v>64</v>
      </c>
      <c r="BD306" s="1" t="s">
        <v>1425</v>
      </c>
      <c r="BE306" s="1" t="s">
        <v>1445</v>
      </c>
      <c r="BF306" s="1" t="s">
        <v>1028</v>
      </c>
      <c r="BG306" s="1"/>
    </row>
    <row r="307" spans="1:59">
      <c r="A307" s="1">
        <v>304</v>
      </c>
      <c r="B307" s="1" t="s">
        <v>1298</v>
      </c>
      <c r="C307" s="1" t="s">
        <v>1299</v>
      </c>
      <c r="D307" s="1" t="s">
        <v>54</v>
      </c>
      <c r="E307" s="1" t="s">
        <v>564</v>
      </c>
      <c r="F307" s="1" t="s">
        <v>739</v>
      </c>
      <c r="G307" s="1" t="s">
        <v>740</v>
      </c>
      <c r="H307" s="1" t="s">
        <v>741</v>
      </c>
      <c r="I307" s="1" t="s">
        <v>1974</v>
      </c>
      <c r="J307" s="1" t="s">
        <v>959</v>
      </c>
      <c r="K307" s="1">
        <v>8</v>
      </c>
      <c r="L307" s="1">
        <v>8</v>
      </c>
      <c r="M307" s="1">
        <v>8</v>
      </c>
      <c r="N307" s="1">
        <v>0</v>
      </c>
      <c r="O307" s="1">
        <v>8</v>
      </c>
      <c r="P307" s="1">
        <v>0</v>
      </c>
      <c r="Q307" s="1">
        <v>0</v>
      </c>
      <c r="R307" s="1">
        <v>8</v>
      </c>
      <c r="S307" s="1">
        <v>0</v>
      </c>
      <c r="T307" s="1" t="s">
        <v>1301</v>
      </c>
      <c r="U307" s="1" t="s">
        <v>1302</v>
      </c>
      <c r="V307" s="1" t="s">
        <v>1303</v>
      </c>
      <c r="W307" s="1" t="s">
        <v>64</v>
      </c>
      <c r="X307" s="1" t="s">
        <v>59</v>
      </c>
      <c r="Y307" s="1" t="s">
        <v>59</v>
      </c>
      <c r="Z307" s="1" t="s">
        <v>1166</v>
      </c>
      <c r="AA307" s="1" t="s">
        <v>64</v>
      </c>
      <c r="AB307" s="1" t="s">
        <v>437</v>
      </c>
      <c r="AC307" s="1" t="s">
        <v>697</v>
      </c>
      <c r="AD307" s="1" t="s">
        <v>59</v>
      </c>
      <c r="AE307" s="1" t="s">
        <v>1318</v>
      </c>
      <c r="AF307" s="1" t="s">
        <v>1430</v>
      </c>
      <c r="AG307" s="1" t="s">
        <v>1593</v>
      </c>
      <c r="AH307" s="1" t="s">
        <v>1494</v>
      </c>
      <c r="AI307" s="1" t="s">
        <v>564</v>
      </c>
      <c r="AJ307" s="1" t="s">
        <v>64</v>
      </c>
      <c r="AK307" s="1" t="s">
        <v>59</v>
      </c>
      <c r="AL307" s="1" t="s">
        <v>1336</v>
      </c>
      <c r="AM307" s="1" t="s">
        <v>1309</v>
      </c>
      <c r="AN307" s="1" t="s">
        <v>1397</v>
      </c>
      <c r="AO307" s="1" t="s">
        <v>1749</v>
      </c>
      <c r="AP307" s="1" t="s">
        <v>1312</v>
      </c>
      <c r="AQ307" s="1" t="s">
        <v>1633</v>
      </c>
      <c r="AR307" s="1" t="s">
        <v>1397</v>
      </c>
      <c r="AS307" s="1" t="s">
        <v>1397</v>
      </c>
      <c r="AT307" s="1" t="s">
        <v>1301</v>
      </c>
      <c r="AU307" s="1" t="s">
        <v>1397</v>
      </c>
      <c r="AV307" s="1" t="s">
        <v>1301</v>
      </c>
      <c r="AW307" s="1" t="s">
        <v>1301</v>
      </c>
      <c r="AX307" s="1" t="s">
        <v>1397</v>
      </c>
      <c r="AY307" s="1" t="s">
        <v>1301</v>
      </c>
      <c r="AZ307" s="1" t="s">
        <v>1301</v>
      </c>
      <c r="BA307" s="1" t="s">
        <v>1301</v>
      </c>
      <c r="BB307" s="1" t="s">
        <v>1301</v>
      </c>
      <c r="BC307" s="1" t="s">
        <v>64</v>
      </c>
      <c r="BD307" s="1" t="s">
        <v>1958</v>
      </c>
      <c r="BE307" s="1" t="s">
        <v>1445</v>
      </c>
      <c r="BF307" s="1" t="s">
        <v>1030</v>
      </c>
      <c r="BG307" s="1"/>
    </row>
    <row r="308" spans="1:59">
      <c r="A308" s="1">
        <v>305</v>
      </c>
      <c r="B308" s="1" t="s">
        <v>1298</v>
      </c>
      <c r="C308" s="1" t="s">
        <v>1299</v>
      </c>
      <c r="D308" s="1" t="s">
        <v>54</v>
      </c>
      <c r="E308" s="1" t="s">
        <v>564</v>
      </c>
      <c r="F308" s="1" t="s">
        <v>739</v>
      </c>
      <c r="G308" s="1" t="s">
        <v>740</v>
      </c>
      <c r="H308" s="1" t="s">
        <v>741</v>
      </c>
      <c r="I308" s="1" t="s">
        <v>1975</v>
      </c>
      <c r="J308" s="1" t="s">
        <v>265</v>
      </c>
      <c r="K308" s="1">
        <v>13</v>
      </c>
      <c r="L308" s="1">
        <v>13</v>
      </c>
      <c r="M308" s="1">
        <v>13</v>
      </c>
      <c r="N308" s="1">
        <v>0</v>
      </c>
      <c r="O308" s="1">
        <v>13</v>
      </c>
      <c r="P308" s="1">
        <v>0</v>
      </c>
      <c r="Q308" s="1">
        <v>0</v>
      </c>
      <c r="R308" s="1">
        <v>8</v>
      </c>
      <c r="S308" s="1">
        <v>5</v>
      </c>
      <c r="T308" s="1" t="s">
        <v>1301</v>
      </c>
      <c r="U308" s="1" t="s">
        <v>1302</v>
      </c>
      <c r="V308" s="1" t="s">
        <v>1303</v>
      </c>
      <c r="W308" s="1" t="s">
        <v>64</v>
      </c>
      <c r="X308" s="1" t="s">
        <v>59</v>
      </c>
      <c r="Y308" s="1" t="s">
        <v>59</v>
      </c>
      <c r="Z308" s="1" t="s">
        <v>1166</v>
      </c>
      <c r="AA308" s="1" t="s">
        <v>64</v>
      </c>
      <c r="AB308" s="1" t="s">
        <v>266</v>
      </c>
      <c r="AC308" s="1" t="s">
        <v>265</v>
      </c>
      <c r="AD308" s="1" t="s">
        <v>59</v>
      </c>
      <c r="AE308" s="1" t="s">
        <v>1305</v>
      </c>
      <c r="AF308" s="1" t="s">
        <v>57</v>
      </c>
      <c r="AG308" s="1" t="s">
        <v>1307</v>
      </c>
      <c r="AH308" s="1" t="s">
        <v>1306</v>
      </c>
      <c r="AI308" s="1" t="s">
        <v>564</v>
      </c>
      <c r="AJ308" s="1" t="s">
        <v>64</v>
      </c>
      <c r="AK308" s="1" t="s">
        <v>59</v>
      </c>
      <c r="AL308" s="1" t="s">
        <v>1405</v>
      </c>
      <c r="AM308" s="1" t="s">
        <v>1309</v>
      </c>
      <c r="AN308" s="1" t="s">
        <v>1947</v>
      </c>
      <c r="AO308" s="1" t="s">
        <v>1597</v>
      </c>
      <c r="AP308" s="1" t="s">
        <v>1312</v>
      </c>
      <c r="AQ308" s="1" t="s">
        <v>1650</v>
      </c>
      <c r="AR308" s="1" t="s">
        <v>1947</v>
      </c>
      <c r="AS308" s="1" t="s">
        <v>1947</v>
      </c>
      <c r="AT308" s="1" t="s">
        <v>1301</v>
      </c>
      <c r="AU308" s="1" t="s">
        <v>1947</v>
      </c>
      <c r="AV308" s="1" t="s">
        <v>1301</v>
      </c>
      <c r="AW308" s="1" t="s">
        <v>1301</v>
      </c>
      <c r="AX308" s="1" t="s">
        <v>1397</v>
      </c>
      <c r="AY308" s="1" t="s">
        <v>1485</v>
      </c>
      <c r="AZ308" s="1" t="s">
        <v>1301</v>
      </c>
      <c r="BA308" s="1" t="s">
        <v>1301</v>
      </c>
      <c r="BB308" s="1" t="s">
        <v>1301</v>
      </c>
      <c r="BC308" s="1" t="s">
        <v>64</v>
      </c>
      <c r="BD308" s="1" t="s">
        <v>1425</v>
      </c>
      <c r="BE308" s="1" t="s">
        <v>1445</v>
      </c>
      <c r="BF308" s="1" t="s">
        <v>1032</v>
      </c>
      <c r="BG308" s="1"/>
    </row>
    <row r="309" spans="1:59">
      <c r="A309" s="1">
        <v>306</v>
      </c>
      <c r="B309" s="1" t="s">
        <v>1298</v>
      </c>
      <c r="C309" s="1" t="s">
        <v>1299</v>
      </c>
      <c r="D309" s="1" t="s">
        <v>54</v>
      </c>
      <c r="E309" s="1" t="s">
        <v>564</v>
      </c>
      <c r="F309" s="1" t="s">
        <v>739</v>
      </c>
      <c r="G309" s="1" t="s">
        <v>740</v>
      </c>
      <c r="H309" s="1" t="s">
        <v>741</v>
      </c>
      <c r="I309" s="1" t="s">
        <v>1976</v>
      </c>
      <c r="J309" s="1" t="s">
        <v>163</v>
      </c>
      <c r="K309" s="1">
        <v>14</v>
      </c>
      <c r="L309" s="1">
        <v>8</v>
      </c>
      <c r="M309" s="1">
        <v>8</v>
      </c>
      <c r="N309" s="1">
        <v>0</v>
      </c>
      <c r="O309" s="1">
        <v>8</v>
      </c>
      <c r="P309" s="1">
        <v>0</v>
      </c>
      <c r="Q309" s="1">
        <v>0</v>
      </c>
      <c r="R309" s="1">
        <v>8</v>
      </c>
      <c r="S309" s="1">
        <v>0</v>
      </c>
      <c r="T309" s="1" t="s">
        <v>1301</v>
      </c>
      <c r="U309" s="1" t="s">
        <v>1302</v>
      </c>
      <c r="V309" s="1" t="s">
        <v>1303</v>
      </c>
      <c r="W309" s="1" t="s">
        <v>64</v>
      </c>
      <c r="X309" s="1" t="s">
        <v>59</v>
      </c>
      <c r="Y309" s="1" t="s">
        <v>59</v>
      </c>
      <c r="Z309" s="1" t="s">
        <v>1166</v>
      </c>
      <c r="AA309" s="1" t="s">
        <v>564</v>
      </c>
      <c r="AB309" s="1" t="s">
        <v>437</v>
      </c>
      <c r="AC309" s="1" t="s">
        <v>1036</v>
      </c>
      <c r="AD309" s="1" t="s">
        <v>59</v>
      </c>
      <c r="AE309" s="1" t="s">
        <v>1305</v>
      </c>
      <c r="AF309" s="1" t="s">
        <v>57</v>
      </c>
      <c r="AG309" s="1" t="s">
        <v>1380</v>
      </c>
      <c r="AH309" s="1" t="s">
        <v>1865</v>
      </c>
      <c r="AI309" s="1" t="s">
        <v>1373</v>
      </c>
      <c r="AJ309" s="1" t="s">
        <v>64</v>
      </c>
      <c r="AK309" s="1" t="s">
        <v>59</v>
      </c>
      <c r="AL309" s="1" t="s">
        <v>1322</v>
      </c>
      <c r="AM309" s="1" t="s">
        <v>1309</v>
      </c>
      <c r="AN309" s="1" t="s">
        <v>1397</v>
      </c>
      <c r="AO309" s="1" t="s">
        <v>1398</v>
      </c>
      <c r="AP309" s="1" t="s">
        <v>1312</v>
      </c>
      <c r="AQ309" s="1" t="s">
        <v>1490</v>
      </c>
      <c r="AR309" s="1" t="s">
        <v>1397</v>
      </c>
      <c r="AS309" s="1" t="s">
        <v>1397</v>
      </c>
      <c r="AT309" s="1" t="s">
        <v>1301</v>
      </c>
      <c r="AU309" s="1" t="s">
        <v>1397</v>
      </c>
      <c r="AV309" s="1" t="s">
        <v>1301</v>
      </c>
      <c r="AW309" s="1" t="s">
        <v>1301</v>
      </c>
      <c r="AX309" s="1" t="s">
        <v>1397</v>
      </c>
      <c r="AY309" s="1" t="s">
        <v>1301</v>
      </c>
      <c r="AZ309" s="1" t="s">
        <v>1301</v>
      </c>
      <c r="BA309" s="1" t="s">
        <v>1301</v>
      </c>
      <c r="BB309" s="1" t="s">
        <v>1301</v>
      </c>
      <c r="BC309" s="1" t="s">
        <v>64</v>
      </c>
      <c r="BD309" s="1" t="s">
        <v>1451</v>
      </c>
      <c r="BE309" s="1" t="s">
        <v>1445</v>
      </c>
      <c r="BF309" s="1" t="s">
        <v>1034</v>
      </c>
      <c r="BG309" s="1"/>
    </row>
    <row r="310" spans="1:59">
      <c r="A310" s="1">
        <v>307</v>
      </c>
      <c r="B310" s="1" t="s">
        <v>1298</v>
      </c>
      <c r="C310" s="1" t="s">
        <v>1299</v>
      </c>
      <c r="D310" s="1" t="s">
        <v>54</v>
      </c>
      <c r="E310" s="1" t="s">
        <v>564</v>
      </c>
      <c r="F310" s="1" t="s">
        <v>739</v>
      </c>
      <c r="G310" s="1" t="s">
        <v>740</v>
      </c>
      <c r="H310" s="1" t="s">
        <v>741</v>
      </c>
      <c r="I310" s="1" t="s">
        <v>1977</v>
      </c>
      <c r="J310" s="1" t="s">
        <v>280</v>
      </c>
      <c r="K310" s="1">
        <v>10</v>
      </c>
      <c r="L310" s="1">
        <v>8</v>
      </c>
      <c r="M310" s="1">
        <v>8</v>
      </c>
      <c r="N310" s="1">
        <v>0</v>
      </c>
      <c r="O310" s="1">
        <v>8</v>
      </c>
      <c r="P310" s="1">
        <v>0</v>
      </c>
      <c r="Q310" s="1">
        <v>0</v>
      </c>
      <c r="R310" s="1">
        <v>8</v>
      </c>
      <c r="S310" s="1">
        <v>0</v>
      </c>
      <c r="T310" s="1" t="s">
        <v>1301</v>
      </c>
      <c r="U310" s="1" t="s">
        <v>1302</v>
      </c>
      <c r="V310" s="1" t="s">
        <v>1303</v>
      </c>
      <c r="W310" s="1" t="s">
        <v>64</v>
      </c>
      <c r="X310" s="1" t="s">
        <v>59</v>
      </c>
      <c r="Y310" s="1" t="s">
        <v>59</v>
      </c>
      <c r="Z310" s="1" t="s">
        <v>1166</v>
      </c>
      <c r="AA310" s="1" t="s">
        <v>564</v>
      </c>
      <c r="AB310" s="1" t="s">
        <v>266</v>
      </c>
      <c r="AC310" s="1" t="s">
        <v>273</v>
      </c>
      <c r="AD310" s="1" t="s">
        <v>59</v>
      </c>
      <c r="AE310" s="1" t="s">
        <v>1305</v>
      </c>
      <c r="AF310" s="1" t="s">
        <v>57</v>
      </c>
      <c r="AG310" s="1" t="s">
        <v>1307</v>
      </c>
      <c r="AH310" s="1" t="s">
        <v>1306</v>
      </c>
      <c r="AI310" s="1" t="s">
        <v>564</v>
      </c>
      <c r="AJ310" s="1" t="s">
        <v>64</v>
      </c>
      <c r="AK310" s="1" t="s">
        <v>59</v>
      </c>
      <c r="AL310" s="1" t="s">
        <v>1398</v>
      </c>
      <c r="AM310" s="1" t="s">
        <v>1309</v>
      </c>
      <c r="AN310" s="1" t="s">
        <v>1397</v>
      </c>
      <c r="AO310" s="1" t="s">
        <v>1490</v>
      </c>
      <c r="AP310" s="1" t="s">
        <v>1312</v>
      </c>
      <c r="AQ310" s="1" t="s">
        <v>1558</v>
      </c>
      <c r="AR310" s="1" t="s">
        <v>1397</v>
      </c>
      <c r="AS310" s="1" t="s">
        <v>1397</v>
      </c>
      <c r="AT310" s="1" t="s">
        <v>1301</v>
      </c>
      <c r="AU310" s="1" t="s">
        <v>1397</v>
      </c>
      <c r="AV310" s="1" t="s">
        <v>1301</v>
      </c>
      <c r="AW310" s="1" t="s">
        <v>1301</v>
      </c>
      <c r="AX310" s="1" t="s">
        <v>1397</v>
      </c>
      <c r="AY310" s="1" t="s">
        <v>1301</v>
      </c>
      <c r="AZ310" s="1" t="s">
        <v>1301</v>
      </c>
      <c r="BA310" s="1" t="s">
        <v>1301</v>
      </c>
      <c r="BB310" s="1" t="s">
        <v>1301</v>
      </c>
      <c r="BC310" s="1" t="s">
        <v>64</v>
      </c>
      <c r="BD310" s="1" t="s">
        <v>1365</v>
      </c>
      <c r="BE310" s="1" t="s">
        <v>1445</v>
      </c>
      <c r="BF310" s="1" t="s">
        <v>1037</v>
      </c>
      <c r="BG310" s="1"/>
    </row>
    <row r="311" spans="1:59">
      <c r="A311" s="1">
        <v>308</v>
      </c>
      <c r="B311" s="1" t="s">
        <v>1298</v>
      </c>
      <c r="C311" s="1" t="s">
        <v>1299</v>
      </c>
      <c r="D311" s="1" t="s">
        <v>54</v>
      </c>
      <c r="E311" s="1" t="s">
        <v>564</v>
      </c>
      <c r="F311" s="1" t="s">
        <v>739</v>
      </c>
      <c r="G311" s="1" t="s">
        <v>740</v>
      </c>
      <c r="H311" s="1" t="s">
        <v>741</v>
      </c>
      <c r="I311" s="1" t="s">
        <v>1978</v>
      </c>
      <c r="J311" s="1" t="s">
        <v>1041</v>
      </c>
      <c r="K311" s="1">
        <v>50</v>
      </c>
      <c r="L311" s="1">
        <v>8</v>
      </c>
      <c r="M311" s="1">
        <v>8</v>
      </c>
      <c r="N311" s="1">
        <v>0</v>
      </c>
      <c r="O311" s="1">
        <v>8</v>
      </c>
      <c r="P311" s="1">
        <v>0</v>
      </c>
      <c r="Q311" s="1">
        <v>0</v>
      </c>
      <c r="R311" s="1">
        <v>8</v>
      </c>
      <c r="S311" s="1">
        <v>0</v>
      </c>
      <c r="T311" s="1" t="s">
        <v>1301</v>
      </c>
      <c r="U311" s="1" t="s">
        <v>1302</v>
      </c>
      <c r="V311" s="1" t="s">
        <v>1303</v>
      </c>
      <c r="W311" s="1" t="s">
        <v>64</v>
      </c>
      <c r="X311" s="1" t="s">
        <v>59</v>
      </c>
      <c r="Y311" s="1" t="s">
        <v>59</v>
      </c>
      <c r="Z311" s="1" t="s">
        <v>1166</v>
      </c>
      <c r="AA311" s="1" t="s">
        <v>564</v>
      </c>
      <c r="AB311" s="1" t="s">
        <v>63</v>
      </c>
      <c r="AC311" s="1" t="s">
        <v>273</v>
      </c>
      <c r="AD311" s="1" t="s">
        <v>59</v>
      </c>
      <c r="AE311" s="1" t="s">
        <v>1318</v>
      </c>
      <c r="AF311" s="1" t="s">
        <v>1329</v>
      </c>
      <c r="AG311" s="1" t="s">
        <v>1558</v>
      </c>
      <c r="AH311" s="1" t="s">
        <v>1331</v>
      </c>
      <c r="AI311" s="1" t="s">
        <v>564</v>
      </c>
      <c r="AJ311" s="1" t="s">
        <v>64</v>
      </c>
      <c r="AK311" s="1" t="s">
        <v>59</v>
      </c>
      <c r="AL311" s="1" t="s">
        <v>1398</v>
      </c>
      <c r="AM311" s="1" t="s">
        <v>1309</v>
      </c>
      <c r="AN311" s="1" t="s">
        <v>1397</v>
      </c>
      <c r="AO311" s="1" t="s">
        <v>1490</v>
      </c>
      <c r="AP311" s="1" t="s">
        <v>1312</v>
      </c>
      <c r="AQ311" s="1" t="s">
        <v>1558</v>
      </c>
      <c r="AR311" s="1" t="s">
        <v>1397</v>
      </c>
      <c r="AS311" s="1" t="s">
        <v>1397</v>
      </c>
      <c r="AT311" s="1" t="s">
        <v>1301</v>
      </c>
      <c r="AU311" s="1" t="s">
        <v>1397</v>
      </c>
      <c r="AV311" s="1" t="s">
        <v>1301</v>
      </c>
      <c r="AW311" s="1" t="s">
        <v>1301</v>
      </c>
      <c r="AX311" s="1" t="s">
        <v>1397</v>
      </c>
      <c r="AY311" s="1" t="s">
        <v>1301</v>
      </c>
      <c r="AZ311" s="1" t="s">
        <v>1301</v>
      </c>
      <c r="BA311" s="1" t="s">
        <v>1301</v>
      </c>
      <c r="BB311" s="1" t="s">
        <v>1301</v>
      </c>
      <c r="BC311" s="1" t="s">
        <v>64</v>
      </c>
      <c r="BD311" s="1" t="s">
        <v>1346</v>
      </c>
      <c r="BE311" s="1" t="s">
        <v>1445</v>
      </c>
      <c r="BF311" s="1" t="s">
        <v>1039</v>
      </c>
      <c r="BG311" s="1"/>
    </row>
    <row r="312" spans="1:59">
      <c r="A312" s="1">
        <v>309</v>
      </c>
      <c r="B312" s="1" t="s">
        <v>1298</v>
      </c>
      <c r="C312" s="1" t="s">
        <v>1299</v>
      </c>
      <c r="D312" s="1" t="s">
        <v>54</v>
      </c>
      <c r="E312" s="1" t="s">
        <v>564</v>
      </c>
      <c r="F312" s="1" t="s">
        <v>739</v>
      </c>
      <c r="G312" s="1" t="s">
        <v>740</v>
      </c>
      <c r="H312" s="1" t="s">
        <v>741</v>
      </c>
      <c r="I312" s="1" t="s">
        <v>1979</v>
      </c>
      <c r="J312" s="1" t="s">
        <v>516</v>
      </c>
      <c r="K312" s="1">
        <v>30</v>
      </c>
      <c r="L312" s="1">
        <v>28</v>
      </c>
      <c r="M312" s="1">
        <v>28</v>
      </c>
      <c r="N312" s="1">
        <v>0</v>
      </c>
      <c r="O312" s="1">
        <v>28</v>
      </c>
      <c r="P312" s="1">
        <v>0</v>
      </c>
      <c r="Q312" s="1">
        <v>0</v>
      </c>
      <c r="R312" s="1">
        <v>28</v>
      </c>
      <c r="S312" s="1">
        <v>0</v>
      </c>
      <c r="T312" s="1" t="s">
        <v>1301</v>
      </c>
      <c r="U312" s="1" t="s">
        <v>1302</v>
      </c>
      <c r="V312" s="1" t="s">
        <v>1303</v>
      </c>
      <c r="W312" s="1" t="s">
        <v>64</v>
      </c>
      <c r="X312" s="1" t="s">
        <v>59</v>
      </c>
      <c r="Y312" s="1" t="s">
        <v>59</v>
      </c>
      <c r="Z312" s="1" t="s">
        <v>1980</v>
      </c>
      <c r="AA312" s="1" t="s">
        <v>564</v>
      </c>
      <c r="AB312" s="1" t="s">
        <v>437</v>
      </c>
      <c r="AC312" s="1" t="s">
        <v>248</v>
      </c>
      <c r="AD312" s="1" t="s">
        <v>59</v>
      </c>
      <c r="AE312" s="1" t="s">
        <v>1318</v>
      </c>
      <c r="AF312" s="1" t="s">
        <v>1430</v>
      </c>
      <c r="AG312" s="1" t="s">
        <v>1633</v>
      </c>
      <c r="AH312" s="1" t="s">
        <v>1331</v>
      </c>
      <c r="AI312" s="1" t="s">
        <v>1324</v>
      </c>
      <c r="AJ312" s="1" t="s">
        <v>64</v>
      </c>
      <c r="AK312" s="1" t="s">
        <v>59</v>
      </c>
      <c r="AL312" s="1" t="s">
        <v>1471</v>
      </c>
      <c r="AM312" s="1" t="s">
        <v>1309</v>
      </c>
      <c r="AN312" s="1" t="s">
        <v>1527</v>
      </c>
      <c r="AO312" s="1" t="s">
        <v>1490</v>
      </c>
      <c r="AP312" s="1" t="s">
        <v>1312</v>
      </c>
      <c r="AQ312" s="1" t="s">
        <v>1558</v>
      </c>
      <c r="AR312" s="1" t="s">
        <v>1527</v>
      </c>
      <c r="AS312" s="1" t="s">
        <v>1527</v>
      </c>
      <c r="AT312" s="1" t="s">
        <v>1301</v>
      </c>
      <c r="AU312" s="1" t="s">
        <v>1527</v>
      </c>
      <c r="AV312" s="1" t="s">
        <v>1301</v>
      </c>
      <c r="AW312" s="1" t="s">
        <v>1301</v>
      </c>
      <c r="AX312" s="1" t="s">
        <v>1527</v>
      </c>
      <c r="AY312" s="1" t="s">
        <v>1301</v>
      </c>
      <c r="AZ312" s="1" t="s">
        <v>1301</v>
      </c>
      <c r="BA312" s="1" t="s">
        <v>1301</v>
      </c>
      <c r="BB312" s="1" t="s">
        <v>1301</v>
      </c>
      <c r="BC312" s="1" t="s">
        <v>64</v>
      </c>
      <c r="BD312" s="1" t="s">
        <v>1756</v>
      </c>
      <c r="BE312" s="1" t="s">
        <v>1445</v>
      </c>
      <c r="BF312" s="1" t="s">
        <v>1042</v>
      </c>
      <c r="BG312" s="1"/>
    </row>
    <row r="313" spans="1:59">
      <c r="A313" s="1">
        <v>310</v>
      </c>
      <c r="B313" s="1" t="s">
        <v>1298</v>
      </c>
      <c r="C313" s="1" t="s">
        <v>1299</v>
      </c>
      <c r="D313" s="1" t="s">
        <v>54</v>
      </c>
      <c r="E313" s="1" t="s">
        <v>564</v>
      </c>
      <c r="F313" s="1" t="s">
        <v>739</v>
      </c>
      <c r="G313" s="1" t="s">
        <v>740</v>
      </c>
      <c r="H313" s="1" t="s">
        <v>741</v>
      </c>
      <c r="I313" s="1" t="s">
        <v>1981</v>
      </c>
      <c r="J313" s="1" t="s">
        <v>352</v>
      </c>
      <c r="K313" s="1">
        <v>10</v>
      </c>
      <c r="L313" s="1">
        <v>8</v>
      </c>
      <c r="M313" s="1">
        <v>8</v>
      </c>
      <c r="N313" s="1">
        <v>0</v>
      </c>
      <c r="O313" s="1">
        <v>8</v>
      </c>
      <c r="P313" s="1">
        <v>0</v>
      </c>
      <c r="Q313" s="1">
        <v>0</v>
      </c>
      <c r="R313" s="1">
        <v>8</v>
      </c>
      <c r="S313" s="1">
        <v>0</v>
      </c>
      <c r="T313" s="1" t="s">
        <v>1301</v>
      </c>
      <c r="U313" s="1" t="s">
        <v>1302</v>
      </c>
      <c r="V313" s="1" t="s">
        <v>1303</v>
      </c>
      <c r="W313" s="1" t="s">
        <v>64</v>
      </c>
      <c r="X313" s="1" t="s">
        <v>59</v>
      </c>
      <c r="Y313" s="1" t="s">
        <v>59</v>
      </c>
      <c r="Z313" s="1" t="s">
        <v>1166</v>
      </c>
      <c r="AA313" s="1" t="s">
        <v>564</v>
      </c>
      <c r="AB313" s="1" t="s">
        <v>266</v>
      </c>
      <c r="AC313" s="1" t="s">
        <v>248</v>
      </c>
      <c r="AD313" s="1" t="s">
        <v>59</v>
      </c>
      <c r="AE313" s="1" t="s">
        <v>1318</v>
      </c>
      <c r="AF313" s="1" t="s">
        <v>1329</v>
      </c>
      <c r="AG313" s="1" t="s">
        <v>1606</v>
      </c>
      <c r="AH313" s="1" t="s">
        <v>1331</v>
      </c>
      <c r="AI313" s="1" t="s">
        <v>1351</v>
      </c>
      <c r="AJ313" s="1" t="s">
        <v>64</v>
      </c>
      <c r="AK313" s="1" t="s">
        <v>59</v>
      </c>
      <c r="AL313" s="1" t="s">
        <v>1370</v>
      </c>
      <c r="AM313" s="1" t="s">
        <v>1309</v>
      </c>
      <c r="AN313" s="1" t="s">
        <v>1397</v>
      </c>
      <c r="AO313" s="1" t="s">
        <v>1322</v>
      </c>
      <c r="AP313" s="1" t="s">
        <v>1312</v>
      </c>
      <c r="AQ313" s="1" t="s">
        <v>1398</v>
      </c>
      <c r="AR313" s="1" t="s">
        <v>1397</v>
      </c>
      <c r="AS313" s="1" t="s">
        <v>1397</v>
      </c>
      <c r="AT313" s="1" t="s">
        <v>1301</v>
      </c>
      <c r="AU313" s="1" t="s">
        <v>1397</v>
      </c>
      <c r="AV313" s="1" t="s">
        <v>1301</v>
      </c>
      <c r="AW313" s="1" t="s">
        <v>1301</v>
      </c>
      <c r="AX313" s="1" t="s">
        <v>1397</v>
      </c>
      <c r="AY313" s="1" t="s">
        <v>1301</v>
      </c>
      <c r="AZ313" s="1" t="s">
        <v>1301</v>
      </c>
      <c r="BA313" s="1" t="s">
        <v>1301</v>
      </c>
      <c r="BB313" s="1" t="s">
        <v>1301</v>
      </c>
      <c r="BC313" s="1" t="s">
        <v>64</v>
      </c>
      <c r="BD313" s="1" t="s">
        <v>1346</v>
      </c>
      <c r="BE313" s="1" t="s">
        <v>1445</v>
      </c>
      <c r="BF313" s="1" t="s">
        <v>1044</v>
      </c>
      <c r="BG313" s="1"/>
    </row>
    <row r="314" spans="1:59">
      <c r="A314" s="1">
        <v>311</v>
      </c>
      <c r="B314" s="1" t="s">
        <v>1298</v>
      </c>
      <c r="C314" s="1" t="s">
        <v>1299</v>
      </c>
      <c r="D314" s="1" t="s">
        <v>54</v>
      </c>
      <c r="E314" s="1" t="s">
        <v>564</v>
      </c>
      <c r="F314" s="1" t="s">
        <v>739</v>
      </c>
      <c r="G314" s="1" t="s">
        <v>740</v>
      </c>
      <c r="H314" s="1" t="s">
        <v>741</v>
      </c>
      <c r="I314" s="1" t="s">
        <v>1982</v>
      </c>
      <c r="J314" s="1" t="s">
        <v>745</v>
      </c>
      <c r="K314" s="1">
        <v>8</v>
      </c>
      <c r="L314" s="1">
        <v>8</v>
      </c>
      <c r="M314" s="1">
        <v>8</v>
      </c>
      <c r="N314" s="1">
        <v>0</v>
      </c>
      <c r="O314" s="1">
        <v>8</v>
      </c>
      <c r="P314" s="1">
        <v>0</v>
      </c>
      <c r="Q314" s="1">
        <v>0</v>
      </c>
      <c r="R314" s="1">
        <v>8</v>
      </c>
      <c r="S314" s="1">
        <v>0</v>
      </c>
      <c r="T314" s="1" t="s">
        <v>1301</v>
      </c>
      <c r="U314" s="1" t="s">
        <v>1302</v>
      </c>
      <c r="V314" s="1" t="s">
        <v>1303</v>
      </c>
      <c r="W314" s="1" t="s">
        <v>64</v>
      </c>
      <c r="X314" s="1" t="s">
        <v>59</v>
      </c>
      <c r="Y314" s="1" t="s">
        <v>59</v>
      </c>
      <c r="Z314" s="1" t="s">
        <v>1166</v>
      </c>
      <c r="AA314" s="1" t="s">
        <v>64</v>
      </c>
      <c r="AB314" s="1" t="s">
        <v>63</v>
      </c>
      <c r="AC314" s="1" t="s">
        <v>1048</v>
      </c>
      <c r="AD314" s="1" t="s">
        <v>59</v>
      </c>
      <c r="AE314" s="1" t="s">
        <v>1318</v>
      </c>
      <c r="AF314" s="1" t="s">
        <v>1549</v>
      </c>
      <c r="AG314" s="1" t="s">
        <v>1320</v>
      </c>
      <c r="AH314" s="1" t="s">
        <v>1331</v>
      </c>
      <c r="AI314" s="1" t="s">
        <v>564</v>
      </c>
      <c r="AJ314" s="1" t="s">
        <v>64</v>
      </c>
      <c r="AK314" s="1" t="s">
        <v>59</v>
      </c>
      <c r="AL314" s="1" t="s">
        <v>1511</v>
      </c>
      <c r="AM314" s="1" t="s">
        <v>1309</v>
      </c>
      <c r="AN314" s="1" t="s">
        <v>1397</v>
      </c>
      <c r="AO314" s="1" t="s">
        <v>1387</v>
      </c>
      <c r="AP314" s="1" t="s">
        <v>1312</v>
      </c>
      <c r="AQ314" s="1" t="s">
        <v>1344</v>
      </c>
      <c r="AR314" s="1" t="s">
        <v>1397</v>
      </c>
      <c r="AS314" s="1" t="s">
        <v>1397</v>
      </c>
      <c r="AT314" s="1" t="s">
        <v>1301</v>
      </c>
      <c r="AU314" s="1" t="s">
        <v>1397</v>
      </c>
      <c r="AV314" s="1" t="s">
        <v>1301</v>
      </c>
      <c r="AW314" s="1" t="s">
        <v>1301</v>
      </c>
      <c r="AX314" s="1" t="s">
        <v>1397</v>
      </c>
      <c r="AY314" s="1" t="s">
        <v>1301</v>
      </c>
      <c r="AZ314" s="1" t="s">
        <v>1301</v>
      </c>
      <c r="BA314" s="1" t="s">
        <v>1301</v>
      </c>
      <c r="BB314" s="1" t="s">
        <v>1301</v>
      </c>
      <c r="BC314" s="1" t="s">
        <v>64</v>
      </c>
      <c r="BD314" s="1" t="s">
        <v>1521</v>
      </c>
      <c r="BE314" s="1" t="s">
        <v>1445</v>
      </c>
      <c r="BF314" s="1" t="s">
        <v>1046</v>
      </c>
      <c r="BG314" s="1"/>
    </row>
    <row r="315" spans="1:59">
      <c r="A315" s="1">
        <v>312</v>
      </c>
      <c r="B315" s="1" t="s">
        <v>1298</v>
      </c>
      <c r="C315" s="1" t="s">
        <v>1299</v>
      </c>
      <c r="D315" s="1" t="s">
        <v>54</v>
      </c>
      <c r="E315" s="1" t="s">
        <v>564</v>
      </c>
      <c r="F315" s="1" t="s">
        <v>739</v>
      </c>
      <c r="G315" s="1" t="s">
        <v>740</v>
      </c>
      <c r="H315" s="1" t="s">
        <v>741</v>
      </c>
      <c r="I315" s="1" t="s">
        <v>1983</v>
      </c>
      <c r="J315" s="1" t="s">
        <v>1051</v>
      </c>
      <c r="K315" s="1">
        <v>8</v>
      </c>
      <c r="L315" s="1">
        <v>8</v>
      </c>
      <c r="M315" s="1">
        <v>8</v>
      </c>
      <c r="N315" s="1">
        <v>0</v>
      </c>
      <c r="O315" s="1">
        <v>8</v>
      </c>
      <c r="P315" s="1">
        <v>0</v>
      </c>
      <c r="Q315" s="1">
        <v>0</v>
      </c>
      <c r="R315" s="1">
        <v>8</v>
      </c>
      <c r="S315" s="1">
        <v>0</v>
      </c>
      <c r="T315" s="1" t="s">
        <v>1301</v>
      </c>
      <c r="U315" s="1" t="s">
        <v>1302</v>
      </c>
      <c r="V315" s="1" t="s">
        <v>1303</v>
      </c>
      <c r="W315" s="1" t="s">
        <v>64</v>
      </c>
      <c r="X315" s="1" t="s">
        <v>59</v>
      </c>
      <c r="Y315" s="1" t="s">
        <v>59</v>
      </c>
      <c r="Z315" s="1" t="s">
        <v>1166</v>
      </c>
      <c r="AA315" s="1" t="s">
        <v>64</v>
      </c>
      <c r="AB315" s="1" t="s">
        <v>63</v>
      </c>
      <c r="AC315" s="1" t="s">
        <v>352</v>
      </c>
      <c r="AD315" s="1" t="s">
        <v>59</v>
      </c>
      <c r="AE315" s="1" t="s">
        <v>1318</v>
      </c>
      <c r="AF315" s="1" t="s">
        <v>1329</v>
      </c>
      <c r="AG315" s="1" t="s">
        <v>1320</v>
      </c>
      <c r="AH315" s="1" t="s">
        <v>1331</v>
      </c>
      <c r="AI315" s="1" t="s">
        <v>564</v>
      </c>
      <c r="AJ315" s="1" t="s">
        <v>64</v>
      </c>
      <c r="AK315" s="1" t="s">
        <v>59</v>
      </c>
      <c r="AL315" s="1" t="s">
        <v>1950</v>
      </c>
      <c r="AM315" s="1" t="s">
        <v>1309</v>
      </c>
      <c r="AN315" s="1" t="s">
        <v>1397</v>
      </c>
      <c r="AO315" s="1" t="s">
        <v>1698</v>
      </c>
      <c r="AP315" s="1" t="s">
        <v>1312</v>
      </c>
      <c r="AQ315" s="1" t="s">
        <v>1699</v>
      </c>
      <c r="AR315" s="1" t="s">
        <v>1397</v>
      </c>
      <c r="AS315" s="1" t="s">
        <v>1397</v>
      </c>
      <c r="AT315" s="1" t="s">
        <v>1301</v>
      </c>
      <c r="AU315" s="1" t="s">
        <v>1397</v>
      </c>
      <c r="AV315" s="1" t="s">
        <v>1301</v>
      </c>
      <c r="AW315" s="1" t="s">
        <v>1301</v>
      </c>
      <c r="AX315" s="1" t="s">
        <v>1397</v>
      </c>
      <c r="AY315" s="1" t="s">
        <v>1301</v>
      </c>
      <c r="AZ315" s="1" t="s">
        <v>1301</v>
      </c>
      <c r="BA315" s="1" t="s">
        <v>1301</v>
      </c>
      <c r="BB315" s="1" t="s">
        <v>1301</v>
      </c>
      <c r="BC315" s="1" t="s">
        <v>64</v>
      </c>
      <c r="BD315" s="1" t="s">
        <v>1365</v>
      </c>
      <c r="BE315" s="1" t="s">
        <v>1445</v>
      </c>
      <c r="BF315" s="1" t="s">
        <v>1049</v>
      </c>
      <c r="BG315" s="1"/>
    </row>
    <row r="316" spans="1:59">
      <c r="A316" s="1">
        <v>313</v>
      </c>
      <c r="B316" s="1" t="s">
        <v>1298</v>
      </c>
      <c r="C316" s="1" t="s">
        <v>1299</v>
      </c>
      <c r="D316" s="1" t="s">
        <v>54</v>
      </c>
      <c r="E316" s="1" t="s">
        <v>564</v>
      </c>
      <c r="F316" s="1" t="s">
        <v>739</v>
      </c>
      <c r="G316" s="1" t="s">
        <v>740</v>
      </c>
      <c r="H316" s="1" t="s">
        <v>741</v>
      </c>
      <c r="I316" s="1" t="s">
        <v>1984</v>
      </c>
      <c r="J316" s="1" t="s">
        <v>164</v>
      </c>
      <c r="K316" s="1">
        <v>30</v>
      </c>
      <c r="L316" s="1">
        <v>18</v>
      </c>
      <c r="M316" s="1">
        <v>18</v>
      </c>
      <c r="N316" s="1">
        <v>0</v>
      </c>
      <c r="O316" s="1">
        <v>18</v>
      </c>
      <c r="P316" s="1">
        <v>0</v>
      </c>
      <c r="Q316" s="1">
        <v>0</v>
      </c>
      <c r="R316" s="1">
        <v>8</v>
      </c>
      <c r="S316" s="1">
        <v>10</v>
      </c>
      <c r="T316" s="1" t="s">
        <v>1301</v>
      </c>
      <c r="U316" s="1" t="s">
        <v>1302</v>
      </c>
      <c r="V316" s="1" t="s">
        <v>1303</v>
      </c>
      <c r="W316" s="1" t="s">
        <v>64</v>
      </c>
      <c r="X316" s="1" t="s">
        <v>59</v>
      </c>
      <c r="Y316" s="1" t="s">
        <v>59</v>
      </c>
      <c r="Z316" s="1" t="s">
        <v>1166</v>
      </c>
      <c r="AA316" s="1" t="s">
        <v>564</v>
      </c>
      <c r="AB316" s="1" t="s">
        <v>437</v>
      </c>
      <c r="AC316" s="1" t="s">
        <v>348</v>
      </c>
      <c r="AD316" s="1" t="s">
        <v>59</v>
      </c>
      <c r="AE316" s="1" t="s">
        <v>1318</v>
      </c>
      <c r="AF316" s="1" t="s">
        <v>1430</v>
      </c>
      <c r="AG316" s="1" t="s">
        <v>1558</v>
      </c>
      <c r="AH316" s="1" t="s">
        <v>1331</v>
      </c>
      <c r="AI316" s="1" t="s">
        <v>564</v>
      </c>
      <c r="AJ316" s="1" t="s">
        <v>64</v>
      </c>
      <c r="AK316" s="1" t="s">
        <v>59</v>
      </c>
      <c r="AL316" s="1" t="s">
        <v>1405</v>
      </c>
      <c r="AM316" s="1" t="s">
        <v>1309</v>
      </c>
      <c r="AN316" s="1" t="s">
        <v>1852</v>
      </c>
      <c r="AO316" s="1" t="s">
        <v>1406</v>
      </c>
      <c r="AP316" s="1" t="s">
        <v>1312</v>
      </c>
      <c r="AQ316" s="1" t="s">
        <v>1650</v>
      </c>
      <c r="AR316" s="1" t="s">
        <v>1852</v>
      </c>
      <c r="AS316" s="1" t="s">
        <v>1852</v>
      </c>
      <c r="AT316" s="1" t="s">
        <v>1301</v>
      </c>
      <c r="AU316" s="1" t="s">
        <v>1852</v>
      </c>
      <c r="AV316" s="1" t="s">
        <v>1301</v>
      </c>
      <c r="AW316" s="1" t="s">
        <v>1301</v>
      </c>
      <c r="AX316" s="1" t="s">
        <v>1397</v>
      </c>
      <c r="AY316" s="1" t="s">
        <v>1667</v>
      </c>
      <c r="AZ316" s="1" t="s">
        <v>1301</v>
      </c>
      <c r="BA316" s="1" t="s">
        <v>1301</v>
      </c>
      <c r="BB316" s="1" t="s">
        <v>1301</v>
      </c>
      <c r="BC316" s="1" t="s">
        <v>64</v>
      </c>
      <c r="BD316" s="1" t="s">
        <v>1425</v>
      </c>
      <c r="BE316" s="1" t="s">
        <v>1445</v>
      </c>
      <c r="BF316" s="1" t="s">
        <v>1052</v>
      </c>
      <c r="BG316" s="1"/>
    </row>
    <row r="317" spans="1:59">
      <c r="A317" s="1">
        <v>314</v>
      </c>
      <c r="B317" s="1" t="s">
        <v>1298</v>
      </c>
      <c r="C317" s="1" t="s">
        <v>1299</v>
      </c>
      <c r="D317" s="1" t="s">
        <v>54</v>
      </c>
      <c r="E317" s="1" t="s">
        <v>564</v>
      </c>
      <c r="F317" s="1" t="s">
        <v>739</v>
      </c>
      <c r="G317" s="1" t="s">
        <v>740</v>
      </c>
      <c r="H317" s="1" t="s">
        <v>741</v>
      </c>
      <c r="I317" s="1" t="s">
        <v>1985</v>
      </c>
      <c r="J317" s="1" t="s">
        <v>54</v>
      </c>
      <c r="K317" s="1">
        <v>120</v>
      </c>
      <c r="L317" s="1">
        <v>120</v>
      </c>
      <c r="M317" s="1">
        <v>120</v>
      </c>
      <c r="N317" s="1">
        <v>0</v>
      </c>
      <c r="O317" s="1">
        <v>120</v>
      </c>
      <c r="P317" s="1">
        <v>0</v>
      </c>
      <c r="Q317" s="1">
        <v>0</v>
      </c>
      <c r="R317" s="1">
        <v>120</v>
      </c>
      <c r="S317" s="1">
        <v>0</v>
      </c>
      <c r="T317" s="1" t="s">
        <v>1301</v>
      </c>
      <c r="U317" s="1" t="s">
        <v>1302</v>
      </c>
      <c r="V317" s="1" t="s">
        <v>1303</v>
      </c>
      <c r="W317" s="1" t="s">
        <v>64</v>
      </c>
      <c r="X317" s="1" t="s">
        <v>59</v>
      </c>
      <c r="Y317" s="1" t="s">
        <v>59</v>
      </c>
      <c r="Z317" s="1" t="s">
        <v>1166</v>
      </c>
      <c r="AA317" s="1" t="s">
        <v>564</v>
      </c>
      <c r="AB317" s="1" t="s">
        <v>878</v>
      </c>
      <c r="AC317" s="1" t="s">
        <v>348</v>
      </c>
      <c r="AD317" s="1" t="s">
        <v>59</v>
      </c>
      <c r="AE317" s="1" t="s">
        <v>1318</v>
      </c>
      <c r="AF317" s="1" t="s">
        <v>1430</v>
      </c>
      <c r="AG317" s="1" t="s">
        <v>1320</v>
      </c>
      <c r="AH317" s="1" t="s">
        <v>1331</v>
      </c>
      <c r="AI317" s="1" t="s">
        <v>564</v>
      </c>
      <c r="AJ317" s="1" t="s">
        <v>64</v>
      </c>
      <c r="AK317" s="1" t="s">
        <v>59</v>
      </c>
      <c r="AL317" s="1" t="s">
        <v>1579</v>
      </c>
      <c r="AM317" s="1" t="s">
        <v>1309</v>
      </c>
      <c r="AN317" s="1" t="s">
        <v>1455</v>
      </c>
      <c r="AO317" s="1" t="s">
        <v>1308</v>
      </c>
      <c r="AP317" s="1" t="s">
        <v>1312</v>
      </c>
      <c r="AQ317" s="1" t="s">
        <v>1311</v>
      </c>
      <c r="AR317" s="1" t="s">
        <v>1455</v>
      </c>
      <c r="AS317" s="1" t="s">
        <v>1455</v>
      </c>
      <c r="AT317" s="1" t="s">
        <v>1301</v>
      </c>
      <c r="AU317" s="1" t="s">
        <v>1455</v>
      </c>
      <c r="AV317" s="1" t="s">
        <v>1301</v>
      </c>
      <c r="AW317" s="1" t="s">
        <v>1301</v>
      </c>
      <c r="AX317" s="1" t="s">
        <v>1455</v>
      </c>
      <c r="AY317" s="1" t="s">
        <v>1301</v>
      </c>
      <c r="AZ317" s="1" t="s">
        <v>1301</v>
      </c>
      <c r="BA317" s="1" t="s">
        <v>1301</v>
      </c>
      <c r="BB317" s="1" t="s">
        <v>1301</v>
      </c>
      <c r="BC317" s="1" t="s">
        <v>64</v>
      </c>
      <c r="BD317" s="1" t="s">
        <v>1451</v>
      </c>
      <c r="BE317" s="1" t="s">
        <v>1445</v>
      </c>
      <c r="BF317" s="1" t="s">
        <v>1054</v>
      </c>
      <c r="BG317" s="1"/>
    </row>
    <row r="318" spans="1:59">
      <c r="A318" s="1">
        <v>315</v>
      </c>
      <c r="B318" s="1" t="s">
        <v>1298</v>
      </c>
      <c r="C318" s="1" t="s">
        <v>1299</v>
      </c>
      <c r="D318" s="1" t="s">
        <v>54</v>
      </c>
      <c r="E318" s="1" t="s">
        <v>564</v>
      </c>
      <c r="F318" s="1" t="s">
        <v>739</v>
      </c>
      <c r="G318" s="1" t="s">
        <v>740</v>
      </c>
      <c r="H318" s="1" t="s">
        <v>741</v>
      </c>
      <c r="I318" s="1" t="s">
        <v>1986</v>
      </c>
      <c r="J318" s="1" t="s">
        <v>850</v>
      </c>
      <c r="K318" s="1">
        <v>15</v>
      </c>
      <c r="L318" s="1">
        <v>15</v>
      </c>
      <c r="M318" s="1">
        <v>15</v>
      </c>
      <c r="N318" s="1">
        <v>0</v>
      </c>
      <c r="O318" s="1">
        <v>15</v>
      </c>
      <c r="P318" s="1">
        <v>0</v>
      </c>
      <c r="Q318" s="1">
        <v>0</v>
      </c>
      <c r="R318" s="1">
        <v>0</v>
      </c>
      <c r="S318" s="1">
        <v>15</v>
      </c>
      <c r="T318" s="1" t="s">
        <v>1301</v>
      </c>
      <c r="U318" s="1" t="s">
        <v>1302</v>
      </c>
      <c r="V318" s="1" t="s">
        <v>1303</v>
      </c>
      <c r="W318" s="1" t="s">
        <v>64</v>
      </c>
      <c r="X318" s="1" t="s">
        <v>59</v>
      </c>
      <c r="Y318" s="1" t="s">
        <v>59</v>
      </c>
      <c r="Z318" s="1" t="s">
        <v>1166</v>
      </c>
      <c r="AA318" s="1" t="s">
        <v>564</v>
      </c>
      <c r="AB318" s="1" t="s">
        <v>258</v>
      </c>
      <c r="AC318" s="1" t="s">
        <v>1060</v>
      </c>
      <c r="AD318" s="1" t="s">
        <v>59</v>
      </c>
      <c r="AE318" s="1" t="s">
        <v>1318</v>
      </c>
      <c r="AF318" s="1" t="s">
        <v>1430</v>
      </c>
      <c r="AG318" s="1" t="s">
        <v>1344</v>
      </c>
      <c r="AH318" s="1" t="s">
        <v>1331</v>
      </c>
      <c r="AI318" s="1" t="s">
        <v>564</v>
      </c>
      <c r="AJ318" s="1" t="s">
        <v>64</v>
      </c>
      <c r="AK318" s="1" t="s">
        <v>59</v>
      </c>
      <c r="AL318" s="1" t="s">
        <v>1351</v>
      </c>
      <c r="AM318" s="1" t="s">
        <v>1309</v>
      </c>
      <c r="AN318" s="1" t="s">
        <v>1695</v>
      </c>
      <c r="AO318" s="1" t="s">
        <v>1352</v>
      </c>
      <c r="AP318" s="1" t="s">
        <v>1312</v>
      </c>
      <c r="AQ318" s="1" t="s">
        <v>1322</v>
      </c>
      <c r="AR318" s="1" t="s">
        <v>1695</v>
      </c>
      <c r="AS318" s="1" t="s">
        <v>1695</v>
      </c>
      <c r="AT318" s="1" t="s">
        <v>1301</v>
      </c>
      <c r="AU318" s="1" t="s">
        <v>1695</v>
      </c>
      <c r="AV318" s="1" t="s">
        <v>1301</v>
      </c>
      <c r="AW318" s="1" t="s">
        <v>1301</v>
      </c>
      <c r="AX318" s="1" t="s">
        <v>1301</v>
      </c>
      <c r="AY318" s="1" t="s">
        <v>1695</v>
      </c>
      <c r="AZ318" s="1" t="s">
        <v>1301</v>
      </c>
      <c r="BA318" s="1" t="s">
        <v>1301</v>
      </c>
      <c r="BB318" s="1" t="s">
        <v>1301</v>
      </c>
      <c r="BC318" s="1" t="s">
        <v>64</v>
      </c>
      <c r="BD318" s="1" t="s">
        <v>1703</v>
      </c>
      <c r="BE318" s="1" t="s">
        <v>1445</v>
      </c>
      <c r="BF318" s="1" t="s">
        <v>1057</v>
      </c>
      <c r="BG318" s="1"/>
    </row>
    <row r="319" spans="1:59">
      <c r="A319" s="1">
        <v>316</v>
      </c>
      <c r="B319" s="1" t="s">
        <v>1298</v>
      </c>
      <c r="C319" s="1" t="s">
        <v>1299</v>
      </c>
      <c r="D319" s="1" t="s">
        <v>54</v>
      </c>
      <c r="E319" s="1" t="s">
        <v>564</v>
      </c>
      <c r="F319" s="1" t="s">
        <v>739</v>
      </c>
      <c r="G319" s="1" t="s">
        <v>740</v>
      </c>
      <c r="H319" s="1" t="s">
        <v>741</v>
      </c>
      <c r="I319" s="1" t="s">
        <v>1987</v>
      </c>
      <c r="J319" s="1" t="s">
        <v>1063</v>
      </c>
      <c r="K319" s="1">
        <v>10</v>
      </c>
      <c r="L319" s="1">
        <v>10</v>
      </c>
      <c r="M319" s="1">
        <v>10</v>
      </c>
      <c r="N319" s="1">
        <v>0</v>
      </c>
      <c r="O319" s="1">
        <v>10</v>
      </c>
      <c r="P319" s="1">
        <v>0</v>
      </c>
      <c r="Q319" s="1">
        <v>10</v>
      </c>
      <c r="R319" s="1">
        <v>0</v>
      </c>
      <c r="S319" s="1">
        <v>0</v>
      </c>
      <c r="T319" s="1" t="s">
        <v>1301</v>
      </c>
      <c r="U319" s="1" t="s">
        <v>1302</v>
      </c>
      <c r="V319" s="1" t="s">
        <v>1303</v>
      </c>
      <c r="W319" s="1" t="s">
        <v>64</v>
      </c>
      <c r="X319" s="1" t="s">
        <v>59</v>
      </c>
      <c r="Y319" s="1" t="s">
        <v>59</v>
      </c>
      <c r="Z319" s="1" t="s">
        <v>1166</v>
      </c>
      <c r="AA319" s="1" t="s">
        <v>564</v>
      </c>
      <c r="AB319" s="1" t="s">
        <v>143</v>
      </c>
      <c r="AC319" s="1" t="s">
        <v>1063</v>
      </c>
      <c r="AD319" s="1" t="s">
        <v>59</v>
      </c>
      <c r="AE319" s="1" t="s">
        <v>1318</v>
      </c>
      <c r="AF319" s="1" t="s">
        <v>1329</v>
      </c>
      <c r="AG319" s="1" t="s">
        <v>1558</v>
      </c>
      <c r="AH319" s="1" t="s">
        <v>1331</v>
      </c>
      <c r="AI319" s="1" t="s">
        <v>564</v>
      </c>
      <c r="AJ319" s="1" t="s">
        <v>64</v>
      </c>
      <c r="AK319" s="1" t="s">
        <v>59</v>
      </c>
      <c r="AL319" s="1" t="s">
        <v>1512</v>
      </c>
      <c r="AM319" s="1" t="s">
        <v>1309</v>
      </c>
      <c r="AN319" s="1" t="s">
        <v>1667</v>
      </c>
      <c r="AO319" s="1" t="s">
        <v>1395</v>
      </c>
      <c r="AP319" s="1" t="s">
        <v>1312</v>
      </c>
      <c r="AQ319" s="1" t="s">
        <v>1698</v>
      </c>
      <c r="AR319" s="1" t="s">
        <v>1667</v>
      </c>
      <c r="AS319" s="1" t="s">
        <v>1667</v>
      </c>
      <c r="AT319" s="1" t="s">
        <v>1301</v>
      </c>
      <c r="AU319" s="1" t="s">
        <v>1667</v>
      </c>
      <c r="AV319" s="1" t="s">
        <v>1301</v>
      </c>
      <c r="AW319" s="1" t="s">
        <v>1667</v>
      </c>
      <c r="AX319" s="1" t="s">
        <v>1301</v>
      </c>
      <c r="AY319" s="1" t="s">
        <v>1301</v>
      </c>
      <c r="AZ319" s="1" t="s">
        <v>1301</v>
      </c>
      <c r="BA319" s="1" t="s">
        <v>1301</v>
      </c>
      <c r="BB319" s="1" t="s">
        <v>1301</v>
      </c>
      <c r="BC319" s="1" t="s">
        <v>64</v>
      </c>
      <c r="BD319" s="1" t="s">
        <v>1442</v>
      </c>
      <c r="BE319" s="1" t="s">
        <v>1445</v>
      </c>
      <c r="BF319" s="1" t="s">
        <v>1061</v>
      </c>
      <c r="BG319" s="1"/>
    </row>
    <row r="320" spans="1:59">
      <c r="A320" s="1">
        <v>317</v>
      </c>
      <c r="B320" s="1" t="s">
        <v>1298</v>
      </c>
      <c r="C320" s="1" t="s">
        <v>1299</v>
      </c>
      <c r="D320" s="1" t="s">
        <v>54</v>
      </c>
      <c r="E320" s="1" t="s">
        <v>564</v>
      </c>
      <c r="F320" s="1" t="s">
        <v>739</v>
      </c>
      <c r="G320" s="1" t="s">
        <v>740</v>
      </c>
      <c r="H320" s="1" t="s">
        <v>741</v>
      </c>
      <c r="I320" s="1" t="s">
        <v>1988</v>
      </c>
      <c r="J320" s="1" t="s">
        <v>790</v>
      </c>
      <c r="K320" s="1">
        <v>33</v>
      </c>
      <c r="L320" s="1">
        <v>8</v>
      </c>
      <c r="M320" s="1">
        <v>8</v>
      </c>
      <c r="N320" s="1">
        <v>0</v>
      </c>
      <c r="O320" s="1">
        <v>8</v>
      </c>
      <c r="P320" s="1">
        <v>0</v>
      </c>
      <c r="Q320" s="1">
        <v>0</v>
      </c>
      <c r="R320" s="1">
        <v>8</v>
      </c>
      <c r="S320" s="1">
        <v>0</v>
      </c>
      <c r="T320" s="1" t="s">
        <v>1301</v>
      </c>
      <c r="U320" s="1" t="s">
        <v>1302</v>
      </c>
      <c r="V320" s="1" t="s">
        <v>1303</v>
      </c>
      <c r="W320" s="1" t="s">
        <v>64</v>
      </c>
      <c r="X320" s="1" t="s">
        <v>59</v>
      </c>
      <c r="Y320" s="1" t="s">
        <v>59</v>
      </c>
      <c r="Z320" s="1" t="s">
        <v>1166</v>
      </c>
      <c r="AA320" s="1" t="s">
        <v>64</v>
      </c>
      <c r="AB320" s="1" t="s">
        <v>437</v>
      </c>
      <c r="AC320" s="1" t="s">
        <v>790</v>
      </c>
      <c r="AD320" s="1" t="s">
        <v>59</v>
      </c>
      <c r="AE320" s="1" t="s">
        <v>1318</v>
      </c>
      <c r="AF320" s="1" t="s">
        <v>1430</v>
      </c>
      <c r="AG320" s="1" t="s">
        <v>1395</v>
      </c>
      <c r="AH320" s="1" t="s">
        <v>1331</v>
      </c>
      <c r="AI320" s="1" t="s">
        <v>1440</v>
      </c>
      <c r="AJ320" s="1" t="s">
        <v>64</v>
      </c>
      <c r="AK320" s="1" t="s">
        <v>59</v>
      </c>
      <c r="AL320" s="1" t="s">
        <v>1382</v>
      </c>
      <c r="AM320" s="1" t="s">
        <v>1309</v>
      </c>
      <c r="AN320" s="1" t="s">
        <v>1397</v>
      </c>
      <c r="AO320" s="1" t="s">
        <v>1336</v>
      </c>
      <c r="AP320" s="1" t="s">
        <v>1312</v>
      </c>
      <c r="AQ320" s="1" t="s">
        <v>1421</v>
      </c>
      <c r="AR320" s="1" t="s">
        <v>1397</v>
      </c>
      <c r="AS320" s="1" t="s">
        <v>1397</v>
      </c>
      <c r="AT320" s="1" t="s">
        <v>1301</v>
      </c>
      <c r="AU320" s="1" t="s">
        <v>1397</v>
      </c>
      <c r="AV320" s="1" t="s">
        <v>1301</v>
      </c>
      <c r="AW320" s="1" t="s">
        <v>1301</v>
      </c>
      <c r="AX320" s="1" t="s">
        <v>1397</v>
      </c>
      <c r="AY320" s="1" t="s">
        <v>1301</v>
      </c>
      <c r="AZ320" s="1" t="s">
        <v>1301</v>
      </c>
      <c r="BA320" s="1" t="s">
        <v>1301</v>
      </c>
      <c r="BB320" s="1" t="s">
        <v>1301</v>
      </c>
      <c r="BC320" s="1" t="s">
        <v>64</v>
      </c>
      <c r="BD320" s="1" t="s">
        <v>1588</v>
      </c>
      <c r="BE320" s="1" t="s">
        <v>1445</v>
      </c>
      <c r="BF320" s="1" t="s">
        <v>1064</v>
      </c>
      <c r="BG320" s="1"/>
    </row>
    <row r="321" spans="1:59">
      <c r="A321" s="1">
        <v>318</v>
      </c>
      <c r="B321" s="1" t="s">
        <v>1298</v>
      </c>
      <c r="C321" s="1" t="s">
        <v>1299</v>
      </c>
      <c r="D321" s="1" t="s">
        <v>54</v>
      </c>
      <c r="E321" s="1" t="s">
        <v>564</v>
      </c>
      <c r="F321" s="1" t="s">
        <v>739</v>
      </c>
      <c r="G321" s="1" t="s">
        <v>740</v>
      </c>
      <c r="H321" s="1" t="s">
        <v>741</v>
      </c>
      <c r="I321" s="1" t="s">
        <v>1989</v>
      </c>
      <c r="J321" s="1" t="s">
        <v>284</v>
      </c>
      <c r="K321" s="1">
        <v>25</v>
      </c>
      <c r="L321" s="1">
        <v>8</v>
      </c>
      <c r="M321" s="1">
        <v>8</v>
      </c>
      <c r="N321" s="1">
        <v>0</v>
      </c>
      <c r="O321" s="1">
        <v>8</v>
      </c>
      <c r="P321" s="1">
        <v>0</v>
      </c>
      <c r="Q321" s="1">
        <v>0</v>
      </c>
      <c r="R321" s="1">
        <v>8</v>
      </c>
      <c r="S321" s="1">
        <v>0</v>
      </c>
      <c r="T321" s="1" t="s">
        <v>1301</v>
      </c>
      <c r="U321" s="1" t="s">
        <v>1302</v>
      </c>
      <c r="V321" s="1" t="s">
        <v>1303</v>
      </c>
      <c r="W321" s="1" t="s">
        <v>64</v>
      </c>
      <c r="X321" s="1" t="s">
        <v>59</v>
      </c>
      <c r="Y321" s="1" t="s">
        <v>59</v>
      </c>
      <c r="Z321" s="1" t="s">
        <v>1166</v>
      </c>
      <c r="AA321" s="1" t="s">
        <v>564</v>
      </c>
      <c r="AB321" s="1" t="s">
        <v>1069</v>
      </c>
      <c r="AC321" s="1" t="s">
        <v>276</v>
      </c>
      <c r="AD321" s="1" t="s">
        <v>59</v>
      </c>
      <c r="AE321" s="1" t="s">
        <v>1318</v>
      </c>
      <c r="AF321" s="1" t="s">
        <v>1430</v>
      </c>
      <c r="AG321" s="1" t="s">
        <v>1320</v>
      </c>
      <c r="AH321" s="1" t="s">
        <v>1331</v>
      </c>
      <c r="AI321" s="1" t="s">
        <v>564</v>
      </c>
      <c r="AJ321" s="1" t="s">
        <v>64</v>
      </c>
      <c r="AK321" s="1" t="s">
        <v>59</v>
      </c>
      <c r="AL321" s="1" t="s">
        <v>1363</v>
      </c>
      <c r="AM321" s="1" t="s">
        <v>1309</v>
      </c>
      <c r="AN321" s="1" t="s">
        <v>1397</v>
      </c>
      <c r="AO321" s="1" t="s">
        <v>1373</v>
      </c>
      <c r="AP321" s="1" t="s">
        <v>1312</v>
      </c>
      <c r="AQ321" s="1" t="s">
        <v>1322</v>
      </c>
      <c r="AR321" s="1" t="s">
        <v>1397</v>
      </c>
      <c r="AS321" s="1" t="s">
        <v>1397</v>
      </c>
      <c r="AT321" s="1" t="s">
        <v>1301</v>
      </c>
      <c r="AU321" s="1" t="s">
        <v>1397</v>
      </c>
      <c r="AV321" s="1" t="s">
        <v>1301</v>
      </c>
      <c r="AW321" s="1" t="s">
        <v>1301</v>
      </c>
      <c r="AX321" s="1" t="s">
        <v>1397</v>
      </c>
      <c r="AY321" s="1" t="s">
        <v>1301</v>
      </c>
      <c r="AZ321" s="1" t="s">
        <v>1301</v>
      </c>
      <c r="BA321" s="1" t="s">
        <v>1301</v>
      </c>
      <c r="BB321" s="1" t="s">
        <v>1301</v>
      </c>
      <c r="BC321" s="1" t="s">
        <v>64</v>
      </c>
      <c r="BD321" s="1" t="s">
        <v>1554</v>
      </c>
      <c r="BE321" s="1" t="s">
        <v>1445</v>
      </c>
      <c r="BF321" s="1" t="s">
        <v>1067</v>
      </c>
      <c r="BG321" s="1"/>
    </row>
    <row r="322" spans="1:59">
      <c r="A322" s="1">
        <v>319</v>
      </c>
      <c r="B322" s="1" t="s">
        <v>1298</v>
      </c>
      <c r="C322" s="1" t="s">
        <v>1299</v>
      </c>
      <c r="D322" s="1" t="s">
        <v>54</v>
      </c>
      <c r="E322" s="1" t="s">
        <v>564</v>
      </c>
      <c r="F322" s="1" t="s">
        <v>739</v>
      </c>
      <c r="G322" s="1" t="s">
        <v>740</v>
      </c>
      <c r="H322" s="1" t="s">
        <v>741</v>
      </c>
      <c r="I322" s="1" t="s">
        <v>1990</v>
      </c>
      <c r="J322" s="1" t="s">
        <v>364</v>
      </c>
      <c r="K322" s="1">
        <v>70</v>
      </c>
      <c r="L322" s="1">
        <v>65</v>
      </c>
      <c r="M322" s="1">
        <v>65</v>
      </c>
      <c r="N322" s="1">
        <v>0</v>
      </c>
      <c r="O322" s="1">
        <v>65</v>
      </c>
      <c r="P322" s="1">
        <v>0</v>
      </c>
      <c r="Q322" s="1">
        <v>45</v>
      </c>
      <c r="R322" s="1">
        <v>0</v>
      </c>
      <c r="S322" s="1">
        <v>20</v>
      </c>
      <c r="T322" s="1" t="s">
        <v>1301</v>
      </c>
      <c r="U322" s="1" t="s">
        <v>1302</v>
      </c>
      <c r="V322" s="1" t="s">
        <v>1303</v>
      </c>
      <c r="W322" s="1" t="s">
        <v>64</v>
      </c>
      <c r="X322" s="1" t="s">
        <v>59</v>
      </c>
      <c r="Y322" s="1" t="s">
        <v>59</v>
      </c>
      <c r="Z322" s="1" t="s">
        <v>1166</v>
      </c>
      <c r="AA322" s="1" t="s">
        <v>564</v>
      </c>
      <c r="AB322" s="1" t="s">
        <v>143</v>
      </c>
      <c r="AC322" s="1" t="s">
        <v>513</v>
      </c>
      <c r="AD322" s="1" t="s">
        <v>59</v>
      </c>
      <c r="AE322" s="1" t="s">
        <v>1318</v>
      </c>
      <c r="AF322" s="1" t="s">
        <v>1430</v>
      </c>
      <c r="AG322" s="1" t="s">
        <v>1558</v>
      </c>
      <c r="AH322" s="1" t="s">
        <v>1331</v>
      </c>
      <c r="AI322" s="1" t="s">
        <v>564</v>
      </c>
      <c r="AJ322" s="1" t="s">
        <v>64</v>
      </c>
      <c r="AK322" s="1" t="s">
        <v>59</v>
      </c>
      <c r="AL322" s="1" t="s">
        <v>1398</v>
      </c>
      <c r="AM322" s="1" t="s">
        <v>1309</v>
      </c>
      <c r="AN322" s="1" t="s">
        <v>1550</v>
      </c>
      <c r="AO322" s="1" t="s">
        <v>1324</v>
      </c>
      <c r="AP322" s="1" t="s">
        <v>1312</v>
      </c>
      <c r="AQ322" s="1" t="s">
        <v>1398</v>
      </c>
      <c r="AR322" s="1" t="s">
        <v>1550</v>
      </c>
      <c r="AS322" s="1" t="s">
        <v>1550</v>
      </c>
      <c r="AT322" s="1" t="s">
        <v>1301</v>
      </c>
      <c r="AU322" s="1" t="s">
        <v>1550</v>
      </c>
      <c r="AV322" s="1" t="s">
        <v>1301</v>
      </c>
      <c r="AW322" s="1" t="s">
        <v>1437</v>
      </c>
      <c r="AX322" s="1" t="s">
        <v>1301</v>
      </c>
      <c r="AY322" s="1" t="s">
        <v>1667</v>
      </c>
      <c r="AZ322" s="1" t="s">
        <v>1301</v>
      </c>
      <c r="BA322" s="1" t="s">
        <v>1667</v>
      </c>
      <c r="BB322" s="1" t="s">
        <v>1667</v>
      </c>
      <c r="BC322" s="1" t="s">
        <v>64</v>
      </c>
      <c r="BD322" s="1" t="s">
        <v>1365</v>
      </c>
      <c r="BE322" s="1" t="s">
        <v>1445</v>
      </c>
      <c r="BF322" s="1" t="s">
        <v>1070</v>
      </c>
      <c r="BG322" s="1"/>
    </row>
    <row r="323" spans="1:59">
      <c r="A323" s="1">
        <v>320</v>
      </c>
      <c r="B323" s="1" t="s">
        <v>1298</v>
      </c>
      <c r="C323" s="1" t="s">
        <v>1299</v>
      </c>
      <c r="D323" s="1" t="s">
        <v>54</v>
      </c>
      <c r="E323" s="1" t="s">
        <v>564</v>
      </c>
      <c r="F323" s="1" t="s">
        <v>739</v>
      </c>
      <c r="G323" s="1" t="s">
        <v>740</v>
      </c>
      <c r="H323" s="1" t="s">
        <v>741</v>
      </c>
      <c r="I323" s="1" t="s">
        <v>1991</v>
      </c>
      <c r="J323" s="1" t="s">
        <v>79</v>
      </c>
      <c r="K323" s="1">
        <v>15</v>
      </c>
      <c r="L323" s="1">
        <v>15</v>
      </c>
      <c r="M323" s="1">
        <v>15</v>
      </c>
      <c r="N323" s="1">
        <v>0</v>
      </c>
      <c r="O323" s="1">
        <v>15</v>
      </c>
      <c r="P323" s="1">
        <v>15</v>
      </c>
      <c r="Q323" s="1">
        <v>0</v>
      </c>
      <c r="R323" s="1">
        <v>0</v>
      </c>
      <c r="S323" s="1">
        <v>0</v>
      </c>
      <c r="T323" s="1" t="s">
        <v>1301</v>
      </c>
      <c r="U323" s="1" t="s">
        <v>1302</v>
      </c>
      <c r="V323" s="1" t="s">
        <v>1303</v>
      </c>
      <c r="W323" s="1" t="s">
        <v>64</v>
      </c>
      <c r="X323" s="1" t="s">
        <v>59</v>
      </c>
      <c r="Y323" s="1" t="s">
        <v>59</v>
      </c>
      <c r="Z323" s="1" t="s">
        <v>1166</v>
      </c>
      <c r="AA323" s="1" t="s">
        <v>564</v>
      </c>
      <c r="AB323" s="1" t="s">
        <v>63</v>
      </c>
      <c r="AC323" s="1" t="s">
        <v>79</v>
      </c>
      <c r="AD323" s="1" t="s">
        <v>59</v>
      </c>
      <c r="AE323" s="1" t="s">
        <v>1318</v>
      </c>
      <c r="AF323" s="1" t="s">
        <v>1439</v>
      </c>
      <c r="AG323" s="1" t="s">
        <v>1403</v>
      </c>
      <c r="AH323" s="1" t="s">
        <v>1439</v>
      </c>
      <c r="AI323" s="1" t="s">
        <v>564</v>
      </c>
      <c r="AJ323" s="1" t="s">
        <v>64</v>
      </c>
      <c r="AK323" s="1" t="s">
        <v>59</v>
      </c>
      <c r="AL323" s="1" t="s">
        <v>1322</v>
      </c>
      <c r="AM323" s="1" t="s">
        <v>1309</v>
      </c>
      <c r="AN323" s="1" t="s">
        <v>1695</v>
      </c>
      <c r="AO323" s="1" t="s">
        <v>1398</v>
      </c>
      <c r="AP323" s="1" t="s">
        <v>1312</v>
      </c>
      <c r="AQ323" s="1" t="s">
        <v>1490</v>
      </c>
      <c r="AR323" s="1" t="s">
        <v>1695</v>
      </c>
      <c r="AS323" s="1" t="s">
        <v>1695</v>
      </c>
      <c r="AT323" s="1" t="s">
        <v>1301</v>
      </c>
      <c r="AU323" s="1" t="s">
        <v>1695</v>
      </c>
      <c r="AV323" s="1" t="s">
        <v>1695</v>
      </c>
      <c r="AW323" s="1" t="s">
        <v>1301</v>
      </c>
      <c r="AX323" s="1" t="s">
        <v>1301</v>
      </c>
      <c r="AY323" s="1" t="s">
        <v>1301</v>
      </c>
      <c r="AZ323" s="1" t="s">
        <v>1301</v>
      </c>
      <c r="BA323" s="1" t="s">
        <v>1301</v>
      </c>
      <c r="BB323" s="1" t="s">
        <v>1301</v>
      </c>
      <c r="BC323" s="1" t="s">
        <v>64</v>
      </c>
      <c r="BD323" s="1" t="s">
        <v>1353</v>
      </c>
      <c r="BE323" s="1" t="s">
        <v>1445</v>
      </c>
      <c r="BF323" s="1" t="s">
        <v>1072</v>
      </c>
      <c r="BG323" s="1"/>
    </row>
    <row r="324" spans="1:59">
      <c r="A324" s="1">
        <v>321</v>
      </c>
      <c r="B324" s="1" t="s">
        <v>1298</v>
      </c>
      <c r="C324" s="1" t="s">
        <v>1299</v>
      </c>
      <c r="D324" s="1" t="s">
        <v>54</v>
      </c>
      <c r="E324" s="1" t="s">
        <v>564</v>
      </c>
      <c r="F324" s="1" t="s">
        <v>739</v>
      </c>
      <c r="G324" s="1" t="s">
        <v>740</v>
      </c>
      <c r="H324" s="1" t="s">
        <v>741</v>
      </c>
      <c r="I324" s="1" t="s">
        <v>1992</v>
      </c>
      <c r="J324" s="1" t="s">
        <v>419</v>
      </c>
      <c r="K324" s="1">
        <v>150</v>
      </c>
      <c r="L324" s="1">
        <v>144</v>
      </c>
      <c r="M324" s="1">
        <v>144</v>
      </c>
      <c r="N324" s="1">
        <v>0</v>
      </c>
      <c r="O324" s="1">
        <v>144</v>
      </c>
      <c r="P324" s="1">
        <v>0</v>
      </c>
      <c r="Q324" s="1">
        <v>0</v>
      </c>
      <c r="R324" s="1">
        <v>0</v>
      </c>
      <c r="S324" s="1">
        <v>144</v>
      </c>
      <c r="T324" s="1" t="s">
        <v>1301</v>
      </c>
      <c r="U324" s="1" t="s">
        <v>1302</v>
      </c>
      <c r="V324" s="1" t="s">
        <v>1303</v>
      </c>
      <c r="W324" s="1" t="s">
        <v>64</v>
      </c>
      <c r="X324" s="1" t="s">
        <v>59</v>
      </c>
      <c r="Y324" s="1" t="s">
        <v>59</v>
      </c>
      <c r="Z324" s="1" t="s">
        <v>1166</v>
      </c>
      <c r="AA324" s="1" t="s">
        <v>64</v>
      </c>
      <c r="AB324" s="1" t="s">
        <v>192</v>
      </c>
      <c r="AC324" s="1" t="s">
        <v>240</v>
      </c>
      <c r="AD324" s="1" t="s">
        <v>59</v>
      </c>
      <c r="AE324" s="1" t="s">
        <v>1318</v>
      </c>
      <c r="AF324" s="1" t="s">
        <v>1430</v>
      </c>
      <c r="AG324" s="1" t="s">
        <v>1320</v>
      </c>
      <c r="AH324" s="1" t="s">
        <v>1331</v>
      </c>
      <c r="AI324" s="1" t="s">
        <v>564</v>
      </c>
      <c r="AJ324" s="1" t="s">
        <v>64</v>
      </c>
      <c r="AK324" s="1" t="s">
        <v>59</v>
      </c>
      <c r="AL324" s="1" t="s">
        <v>1459</v>
      </c>
      <c r="AM324" s="1" t="s">
        <v>1309</v>
      </c>
      <c r="AN324" s="1" t="s">
        <v>1993</v>
      </c>
      <c r="AO324" s="1" t="s">
        <v>1363</v>
      </c>
      <c r="AP324" s="1" t="s">
        <v>1312</v>
      </c>
      <c r="AQ324" s="1" t="s">
        <v>1370</v>
      </c>
      <c r="AR324" s="1" t="s">
        <v>1993</v>
      </c>
      <c r="AS324" s="1" t="s">
        <v>1993</v>
      </c>
      <c r="AT324" s="1" t="s">
        <v>1301</v>
      </c>
      <c r="AU324" s="1" t="s">
        <v>1993</v>
      </c>
      <c r="AV324" s="1" t="s">
        <v>1301</v>
      </c>
      <c r="AW324" s="1" t="s">
        <v>1301</v>
      </c>
      <c r="AX324" s="1" t="s">
        <v>1301</v>
      </c>
      <c r="AY324" s="1" t="s">
        <v>1993</v>
      </c>
      <c r="AZ324" s="1" t="s">
        <v>1301</v>
      </c>
      <c r="BA324" s="1" t="s">
        <v>1301</v>
      </c>
      <c r="BB324" s="1" t="s">
        <v>1301</v>
      </c>
      <c r="BC324" s="1" t="s">
        <v>64</v>
      </c>
      <c r="BD324" s="1" t="s">
        <v>1451</v>
      </c>
      <c r="BE324" s="1" t="s">
        <v>1445</v>
      </c>
      <c r="BF324" s="1" t="s">
        <v>1074</v>
      </c>
      <c r="BG324" s="1"/>
    </row>
    <row r="325" spans="1:59">
      <c r="A325" s="1">
        <v>322</v>
      </c>
      <c r="B325" s="1" t="s">
        <v>1298</v>
      </c>
      <c r="C325" s="1" t="s">
        <v>1299</v>
      </c>
      <c r="D325" s="1" t="s">
        <v>54</v>
      </c>
      <c r="E325" s="1" t="s">
        <v>564</v>
      </c>
      <c r="F325" s="1" t="s">
        <v>739</v>
      </c>
      <c r="G325" s="1" t="s">
        <v>740</v>
      </c>
      <c r="H325" s="1" t="s">
        <v>741</v>
      </c>
      <c r="I325" s="1" t="s">
        <v>1994</v>
      </c>
      <c r="J325" s="1" t="s">
        <v>54</v>
      </c>
      <c r="K325" s="1">
        <v>350</v>
      </c>
      <c r="L325" s="1">
        <v>350</v>
      </c>
      <c r="M325" s="1">
        <v>350</v>
      </c>
      <c r="N325" s="1">
        <v>0</v>
      </c>
      <c r="O325" s="1">
        <v>350</v>
      </c>
      <c r="P325" s="1">
        <v>0</v>
      </c>
      <c r="Q325" s="1">
        <v>0</v>
      </c>
      <c r="R325" s="1">
        <v>350</v>
      </c>
      <c r="S325" s="1">
        <v>0</v>
      </c>
      <c r="T325" s="1" t="s">
        <v>1301</v>
      </c>
      <c r="U325" s="1" t="s">
        <v>1302</v>
      </c>
      <c r="V325" s="1" t="s">
        <v>1303</v>
      </c>
      <c r="W325" s="1" t="s">
        <v>64</v>
      </c>
      <c r="X325" s="1" t="s">
        <v>59</v>
      </c>
      <c r="Y325" s="1" t="s">
        <v>59</v>
      </c>
      <c r="Z325" s="1" t="s">
        <v>1166</v>
      </c>
      <c r="AA325" s="1" t="s">
        <v>64</v>
      </c>
      <c r="AB325" s="1" t="s">
        <v>878</v>
      </c>
      <c r="AC325" s="1" t="s">
        <v>881</v>
      </c>
      <c r="AD325" s="1" t="s">
        <v>59</v>
      </c>
      <c r="AE325" s="1" t="s">
        <v>1318</v>
      </c>
      <c r="AF325" s="1" t="s">
        <v>1430</v>
      </c>
      <c r="AG325" s="1" t="s">
        <v>1995</v>
      </c>
      <c r="AH325" s="1" t="s">
        <v>1331</v>
      </c>
      <c r="AI325" s="1" t="s">
        <v>564</v>
      </c>
      <c r="AJ325" s="1" t="s">
        <v>64</v>
      </c>
      <c r="AK325" s="1" t="s">
        <v>59</v>
      </c>
      <c r="AL325" s="1" t="s">
        <v>1322</v>
      </c>
      <c r="AM325" s="1" t="s">
        <v>1309</v>
      </c>
      <c r="AN325" s="1" t="s">
        <v>1533</v>
      </c>
      <c r="AO325" s="1" t="s">
        <v>1471</v>
      </c>
      <c r="AP325" s="1" t="s">
        <v>1312</v>
      </c>
      <c r="AQ325" s="1" t="s">
        <v>1490</v>
      </c>
      <c r="AR325" s="1" t="s">
        <v>1533</v>
      </c>
      <c r="AS325" s="1" t="s">
        <v>1533</v>
      </c>
      <c r="AT325" s="1" t="s">
        <v>1301</v>
      </c>
      <c r="AU325" s="1" t="s">
        <v>1533</v>
      </c>
      <c r="AV325" s="1" t="s">
        <v>1301</v>
      </c>
      <c r="AW325" s="1" t="s">
        <v>1301</v>
      </c>
      <c r="AX325" s="1" t="s">
        <v>1533</v>
      </c>
      <c r="AY325" s="1" t="s">
        <v>1301</v>
      </c>
      <c r="AZ325" s="1" t="s">
        <v>1301</v>
      </c>
      <c r="BA325" s="1" t="s">
        <v>1899</v>
      </c>
      <c r="BB325" s="1" t="s">
        <v>1899</v>
      </c>
      <c r="BC325" s="1" t="s">
        <v>64</v>
      </c>
      <c r="BD325" s="1" t="s">
        <v>1414</v>
      </c>
      <c r="BE325" s="1" t="s">
        <v>1445</v>
      </c>
      <c r="BF325" s="1" t="s">
        <v>1076</v>
      </c>
      <c r="BG325" s="1"/>
    </row>
    <row r="326" spans="1:59">
      <c r="A326" s="1">
        <v>323</v>
      </c>
      <c r="B326" s="1" t="s">
        <v>1298</v>
      </c>
      <c r="C326" s="1" t="s">
        <v>1299</v>
      </c>
      <c r="D326" s="1" t="s">
        <v>54</v>
      </c>
      <c r="E326" s="1" t="s">
        <v>564</v>
      </c>
      <c r="F326" s="1" t="s">
        <v>739</v>
      </c>
      <c r="G326" s="1" t="s">
        <v>740</v>
      </c>
      <c r="H326" s="1" t="s">
        <v>741</v>
      </c>
      <c r="I326" s="1" t="s">
        <v>1996</v>
      </c>
      <c r="J326" s="1" t="s">
        <v>317</v>
      </c>
      <c r="K326" s="1">
        <v>20</v>
      </c>
      <c r="L326" s="1">
        <v>20</v>
      </c>
      <c r="M326" s="1">
        <v>20</v>
      </c>
      <c r="N326" s="1">
        <v>0</v>
      </c>
      <c r="O326" s="1">
        <v>20</v>
      </c>
      <c r="P326" s="1">
        <v>0</v>
      </c>
      <c r="Q326" s="1">
        <v>20</v>
      </c>
      <c r="R326" s="1">
        <v>0</v>
      </c>
      <c r="S326" s="1">
        <v>0</v>
      </c>
      <c r="T326" s="1" t="s">
        <v>1301</v>
      </c>
      <c r="U326" s="1" t="s">
        <v>1302</v>
      </c>
      <c r="V326" s="1" t="s">
        <v>1303</v>
      </c>
      <c r="W326" s="1" t="s">
        <v>64</v>
      </c>
      <c r="X326" s="1" t="s">
        <v>59</v>
      </c>
      <c r="Y326" s="1" t="s">
        <v>59</v>
      </c>
      <c r="Z326" s="1" t="s">
        <v>1166</v>
      </c>
      <c r="AA326" s="1" t="s">
        <v>64</v>
      </c>
      <c r="AB326" s="1" t="s">
        <v>266</v>
      </c>
      <c r="AC326" s="1" t="s">
        <v>523</v>
      </c>
      <c r="AD326" s="1" t="s">
        <v>59</v>
      </c>
      <c r="AE326" s="1" t="s">
        <v>1318</v>
      </c>
      <c r="AF326" s="1" t="s">
        <v>1329</v>
      </c>
      <c r="AG326" s="1" t="s">
        <v>1558</v>
      </c>
      <c r="AH326" s="1" t="s">
        <v>1331</v>
      </c>
      <c r="AI326" s="1" t="s">
        <v>564</v>
      </c>
      <c r="AJ326" s="1" t="s">
        <v>64</v>
      </c>
      <c r="AK326" s="1" t="s">
        <v>59</v>
      </c>
      <c r="AL326" s="1" t="s">
        <v>1511</v>
      </c>
      <c r="AM326" s="1" t="s">
        <v>1309</v>
      </c>
      <c r="AN326" s="1" t="s">
        <v>1384</v>
      </c>
      <c r="AO326" s="1" t="s">
        <v>1387</v>
      </c>
      <c r="AP326" s="1" t="s">
        <v>1312</v>
      </c>
      <c r="AQ326" s="1" t="s">
        <v>1344</v>
      </c>
      <c r="AR326" s="1" t="s">
        <v>1384</v>
      </c>
      <c r="AS326" s="1" t="s">
        <v>1384</v>
      </c>
      <c r="AT326" s="1" t="s">
        <v>1301</v>
      </c>
      <c r="AU326" s="1" t="s">
        <v>1384</v>
      </c>
      <c r="AV326" s="1" t="s">
        <v>1301</v>
      </c>
      <c r="AW326" s="1" t="s">
        <v>1384</v>
      </c>
      <c r="AX326" s="1" t="s">
        <v>1301</v>
      </c>
      <c r="AY326" s="1" t="s">
        <v>1301</v>
      </c>
      <c r="AZ326" s="1" t="s">
        <v>1301</v>
      </c>
      <c r="BA326" s="1" t="s">
        <v>1301</v>
      </c>
      <c r="BB326" s="1" t="s">
        <v>1301</v>
      </c>
      <c r="BC326" s="1" t="s">
        <v>64</v>
      </c>
      <c r="BD326" s="1" t="s">
        <v>1962</v>
      </c>
      <c r="BE326" s="1" t="s">
        <v>1445</v>
      </c>
      <c r="BF326" s="1" t="s">
        <v>1079</v>
      </c>
      <c r="BG326" s="1"/>
    </row>
    <row r="327" spans="1:59">
      <c r="A327" s="1">
        <v>324</v>
      </c>
      <c r="B327" s="1" t="s">
        <v>1298</v>
      </c>
      <c r="C327" s="1" t="s">
        <v>1299</v>
      </c>
      <c r="D327" s="1" t="s">
        <v>54</v>
      </c>
      <c r="E327" s="1" t="s">
        <v>564</v>
      </c>
      <c r="F327" s="1" t="s">
        <v>739</v>
      </c>
      <c r="G327" s="1" t="s">
        <v>740</v>
      </c>
      <c r="H327" s="1" t="s">
        <v>741</v>
      </c>
      <c r="I327" s="1" t="s">
        <v>1997</v>
      </c>
      <c r="J327" s="1" t="s">
        <v>170</v>
      </c>
      <c r="K327" s="1">
        <v>5</v>
      </c>
      <c r="L327" s="1">
        <v>5</v>
      </c>
      <c r="M327" s="1">
        <v>5</v>
      </c>
      <c r="N327" s="1">
        <v>0</v>
      </c>
      <c r="O327" s="1">
        <v>5</v>
      </c>
      <c r="P327" s="1">
        <v>0</v>
      </c>
      <c r="Q327" s="1">
        <v>0</v>
      </c>
      <c r="R327" s="1">
        <v>0</v>
      </c>
      <c r="S327" s="1">
        <v>5</v>
      </c>
      <c r="T327" s="1" t="s">
        <v>1301</v>
      </c>
      <c r="U327" s="1" t="s">
        <v>1708</v>
      </c>
      <c r="V327" s="1" t="s">
        <v>1303</v>
      </c>
      <c r="W327" s="1" t="s">
        <v>64</v>
      </c>
      <c r="X327" s="1" t="s">
        <v>59</v>
      </c>
      <c r="Y327" s="1" t="s">
        <v>59</v>
      </c>
      <c r="Z327" s="1" t="s">
        <v>1166</v>
      </c>
      <c r="AA327" s="1" t="s">
        <v>564</v>
      </c>
      <c r="AB327" s="1" t="s">
        <v>160</v>
      </c>
      <c r="AC327" s="1" t="s">
        <v>526</v>
      </c>
      <c r="AD327" s="1" t="s">
        <v>564</v>
      </c>
      <c r="AE327" s="1" t="s">
        <v>1318</v>
      </c>
      <c r="AF327" s="1" t="s">
        <v>1329</v>
      </c>
      <c r="AG327" s="1" t="s">
        <v>1320</v>
      </c>
      <c r="AH327" s="1" t="s">
        <v>1331</v>
      </c>
      <c r="AI327" s="1" t="s">
        <v>1383</v>
      </c>
      <c r="AJ327" s="1" t="s">
        <v>64</v>
      </c>
      <c r="AK327" s="1" t="s">
        <v>59</v>
      </c>
      <c r="AL327" s="1" t="s">
        <v>564</v>
      </c>
      <c r="AM327" s="1" t="s">
        <v>564</v>
      </c>
      <c r="AN327" s="1" t="s">
        <v>564</v>
      </c>
      <c r="AO327" s="1" t="s">
        <v>564</v>
      </c>
      <c r="AP327" s="1" t="s">
        <v>564</v>
      </c>
      <c r="AQ327" s="1" t="s">
        <v>564</v>
      </c>
      <c r="AR327" s="1" t="s">
        <v>564</v>
      </c>
      <c r="AS327" s="1" t="s">
        <v>1485</v>
      </c>
      <c r="AT327" s="1" t="s">
        <v>1301</v>
      </c>
      <c r="AU327" s="1" t="s">
        <v>1485</v>
      </c>
      <c r="AV327" s="1" t="s">
        <v>1301</v>
      </c>
      <c r="AW327" s="1" t="s">
        <v>1301</v>
      </c>
      <c r="AX327" s="1" t="s">
        <v>1301</v>
      </c>
      <c r="AY327" s="1" t="s">
        <v>1485</v>
      </c>
      <c r="AZ327" s="1" t="s">
        <v>1301</v>
      </c>
      <c r="BA327" s="1" t="s">
        <v>1485</v>
      </c>
      <c r="BB327" s="1" t="s">
        <v>1301</v>
      </c>
      <c r="BC327" s="1" t="s">
        <v>564</v>
      </c>
      <c r="BD327" s="1" t="s">
        <v>1414</v>
      </c>
      <c r="BE327" s="1" t="s">
        <v>1445</v>
      </c>
      <c r="BF327" s="1" t="s">
        <v>1081</v>
      </c>
      <c r="BG327" s="1"/>
    </row>
    <row r="328" spans="1:59">
      <c r="A328" s="1">
        <v>325</v>
      </c>
      <c r="B328" s="1" t="s">
        <v>1298</v>
      </c>
      <c r="C328" s="1" t="s">
        <v>1299</v>
      </c>
      <c r="D328" s="1" t="s">
        <v>54</v>
      </c>
      <c r="E328" s="1" t="s">
        <v>564</v>
      </c>
      <c r="F328" s="1" t="s">
        <v>739</v>
      </c>
      <c r="G328" s="1" t="s">
        <v>740</v>
      </c>
      <c r="H328" s="1" t="s">
        <v>741</v>
      </c>
      <c r="I328" s="1" t="s">
        <v>1998</v>
      </c>
      <c r="J328" s="1" t="s">
        <v>399</v>
      </c>
      <c r="K328" s="1">
        <v>10</v>
      </c>
      <c r="L328" s="1">
        <v>10</v>
      </c>
      <c r="M328" s="1">
        <v>10</v>
      </c>
      <c r="N328" s="1">
        <v>0</v>
      </c>
      <c r="O328" s="1">
        <v>10</v>
      </c>
      <c r="P328" s="1">
        <v>0</v>
      </c>
      <c r="Q328" s="1">
        <v>0</v>
      </c>
      <c r="R328" s="1">
        <v>0</v>
      </c>
      <c r="S328" s="1">
        <v>10</v>
      </c>
      <c r="T328" s="1" t="s">
        <v>1301</v>
      </c>
      <c r="U328" s="1" t="s">
        <v>1302</v>
      </c>
      <c r="V328" s="1" t="s">
        <v>1303</v>
      </c>
      <c r="W328" s="1" t="s">
        <v>64</v>
      </c>
      <c r="X328" s="1" t="s">
        <v>59</v>
      </c>
      <c r="Y328" s="1" t="s">
        <v>59</v>
      </c>
      <c r="Z328" s="1" t="s">
        <v>1166</v>
      </c>
      <c r="AA328" s="1" t="s">
        <v>64</v>
      </c>
      <c r="AB328" s="1" t="s">
        <v>160</v>
      </c>
      <c r="AC328" s="1" t="s">
        <v>399</v>
      </c>
      <c r="AD328" s="1" t="s">
        <v>59</v>
      </c>
      <c r="AE328" s="1" t="s">
        <v>1318</v>
      </c>
      <c r="AF328" s="1" t="s">
        <v>1329</v>
      </c>
      <c r="AG328" s="1" t="s">
        <v>1558</v>
      </c>
      <c r="AH328" s="1" t="s">
        <v>1331</v>
      </c>
      <c r="AI328" s="1" t="s">
        <v>564</v>
      </c>
      <c r="AJ328" s="1" t="s">
        <v>64</v>
      </c>
      <c r="AK328" s="1" t="s">
        <v>59</v>
      </c>
      <c r="AL328" s="1" t="s">
        <v>1363</v>
      </c>
      <c r="AM328" s="1" t="s">
        <v>1309</v>
      </c>
      <c r="AN328" s="1" t="s">
        <v>1667</v>
      </c>
      <c r="AO328" s="1" t="s">
        <v>1370</v>
      </c>
      <c r="AP328" s="1" t="s">
        <v>1312</v>
      </c>
      <c r="AQ328" s="1" t="s">
        <v>1352</v>
      </c>
      <c r="AR328" s="1" t="s">
        <v>1667</v>
      </c>
      <c r="AS328" s="1" t="s">
        <v>1667</v>
      </c>
      <c r="AT328" s="1" t="s">
        <v>1301</v>
      </c>
      <c r="AU328" s="1" t="s">
        <v>1667</v>
      </c>
      <c r="AV328" s="1" t="s">
        <v>1301</v>
      </c>
      <c r="AW328" s="1" t="s">
        <v>1301</v>
      </c>
      <c r="AX328" s="1" t="s">
        <v>1301</v>
      </c>
      <c r="AY328" s="1" t="s">
        <v>1667</v>
      </c>
      <c r="AZ328" s="1" t="s">
        <v>1301</v>
      </c>
      <c r="BA328" s="1" t="s">
        <v>1301</v>
      </c>
      <c r="BB328" s="1" t="s">
        <v>1301</v>
      </c>
      <c r="BC328" s="1" t="s">
        <v>64</v>
      </c>
      <c r="BD328" s="1" t="s">
        <v>1353</v>
      </c>
      <c r="BE328" s="1" t="s">
        <v>1445</v>
      </c>
      <c r="BF328" s="1" t="s">
        <v>1084</v>
      </c>
      <c r="BG328" s="1"/>
    </row>
    <row r="329" spans="1:59">
      <c r="A329" s="1">
        <v>326</v>
      </c>
      <c r="B329" s="1" t="s">
        <v>1298</v>
      </c>
      <c r="C329" s="1" t="s">
        <v>1299</v>
      </c>
      <c r="D329" s="1" t="s">
        <v>54</v>
      </c>
      <c r="E329" s="1" t="s">
        <v>564</v>
      </c>
      <c r="F329" s="1" t="s">
        <v>739</v>
      </c>
      <c r="G329" s="1" t="s">
        <v>740</v>
      </c>
      <c r="H329" s="1" t="s">
        <v>741</v>
      </c>
      <c r="I329" s="1" t="s">
        <v>1999</v>
      </c>
      <c r="J329" s="1" t="s">
        <v>1088</v>
      </c>
      <c r="K329" s="1">
        <v>10</v>
      </c>
      <c r="L329" s="1">
        <v>10</v>
      </c>
      <c r="M329" s="1">
        <v>10</v>
      </c>
      <c r="N329" s="1">
        <v>0</v>
      </c>
      <c r="O329" s="1">
        <v>10</v>
      </c>
      <c r="P329" s="1">
        <v>10</v>
      </c>
      <c r="Q329" s="1">
        <v>0</v>
      </c>
      <c r="R329" s="1">
        <v>0</v>
      </c>
      <c r="S329" s="1">
        <v>0</v>
      </c>
      <c r="T329" s="1" t="s">
        <v>1301</v>
      </c>
      <c r="U329" s="1" t="s">
        <v>1302</v>
      </c>
      <c r="V329" s="1" t="s">
        <v>1303</v>
      </c>
      <c r="W329" s="1" t="s">
        <v>64</v>
      </c>
      <c r="X329" s="1" t="s">
        <v>59</v>
      </c>
      <c r="Y329" s="1" t="s">
        <v>59</v>
      </c>
      <c r="Z329" s="1" t="s">
        <v>1166</v>
      </c>
      <c r="AA329" s="1" t="s">
        <v>64</v>
      </c>
      <c r="AB329" s="1" t="s">
        <v>63</v>
      </c>
      <c r="AC329" s="1" t="s">
        <v>1088</v>
      </c>
      <c r="AD329" s="1" t="s">
        <v>59</v>
      </c>
      <c r="AE329" s="1" t="s">
        <v>1318</v>
      </c>
      <c r="AF329" s="1" t="s">
        <v>1343</v>
      </c>
      <c r="AG329" s="1" t="s">
        <v>1344</v>
      </c>
      <c r="AH329" s="1" t="s">
        <v>1345</v>
      </c>
      <c r="AI329" s="1" t="s">
        <v>564</v>
      </c>
      <c r="AJ329" s="1" t="s">
        <v>64</v>
      </c>
      <c r="AK329" s="1" t="s">
        <v>59</v>
      </c>
      <c r="AL329" s="1" t="s">
        <v>1333</v>
      </c>
      <c r="AM329" s="1" t="s">
        <v>1309</v>
      </c>
      <c r="AN329" s="1" t="s">
        <v>1667</v>
      </c>
      <c r="AO329" s="1" t="s">
        <v>1382</v>
      </c>
      <c r="AP329" s="1" t="s">
        <v>1312</v>
      </c>
      <c r="AQ329" s="1" t="s">
        <v>1383</v>
      </c>
      <c r="AR329" s="1" t="s">
        <v>1667</v>
      </c>
      <c r="AS329" s="1" t="s">
        <v>1667</v>
      </c>
      <c r="AT329" s="1" t="s">
        <v>1301</v>
      </c>
      <c r="AU329" s="1" t="s">
        <v>1667</v>
      </c>
      <c r="AV329" s="1" t="s">
        <v>1667</v>
      </c>
      <c r="AW329" s="1" t="s">
        <v>1301</v>
      </c>
      <c r="AX329" s="1" t="s">
        <v>1301</v>
      </c>
      <c r="AY329" s="1" t="s">
        <v>1301</v>
      </c>
      <c r="AZ329" s="1" t="s">
        <v>1301</v>
      </c>
      <c r="BA329" s="1" t="s">
        <v>1301</v>
      </c>
      <c r="BB329" s="1" t="s">
        <v>1301</v>
      </c>
      <c r="BC329" s="1" t="s">
        <v>64</v>
      </c>
      <c r="BD329" s="1" t="s">
        <v>1539</v>
      </c>
      <c r="BE329" s="1" t="s">
        <v>1445</v>
      </c>
      <c r="BF329" s="1" t="s">
        <v>1086</v>
      </c>
      <c r="BG329" s="1"/>
    </row>
    <row r="330" spans="1:59">
      <c r="A330" s="1">
        <v>327</v>
      </c>
      <c r="B330" s="1" t="s">
        <v>1298</v>
      </c>
      <c r="C330" s="1" t="s">
        <v>1299</v>
      </c>
      <c r="D330" s="1" t="s">
        <v>54</v>
      </c>
      <c r="E330" s="1" t="s">
        <v>564</v>
      </c>
      <c r="F330" s="1" t="s">
        <v>739</v>
      </c>
      <c r="G330" s="1" t="s">
        <v>740</v>
      </c>
      <c r="H330" s="1" t="s">
        <v>741</v>
      </c>
      <c r="I330" s="1" t="s">
        <v>2000</v>
      </c>
      <c r="J330" s="1" t="s">
        <v>410</v>
      </c>
      <c r="K330" s="1">
        <v>30</v>
      </c>
      <c r="L330" s="1">
        <v>28</v>
      </c>
      <c r="M330" s="1">
        <v>28</v>
      </c>
      <c r="N330" s="1">
        <v>0</v>
      </c>
      <c r="O330" s="1">
        <v>28</v>
      </c>
      <c r="P330" s="1">
        <v>0</v>
      </c>
      <c r="Q330" s="1">
        <v>0</v>
      </c>
      <c r="R330" s="1">
        <v>8</v>
      </c>
      <c r="S330" s="1">
        <v>20</v>
      </c>
      <c r="T330" s="1" t="s">
        <v>1301</v>
      </c>
      <c r="U330" s="1" t="s">
        <v>1302</v>
      </c>
      <c r="V330" s="1" t="s">
        <v>1303</v>
      </c>
      <c r="W330" s="1" t="s">
        <v>64</v>
      </c>
      <c r="X330" s="1" t="s">
        <v>59</v>
      </c>
      <c r="Y330" s="1" t="s">
        <v>59</v>
      </c>
      <c r="Z330" s="1" t="s">
        <v>1166</v>
      </c>
      <c r="AA330" s="1" t="s">
        <v>64</v>
      </c>
      <c r="AB330" s="1" t="s">
        <v>192</v>
      </c>
      <c r="AC330" s="1" t="s">
        <v>623</v>
      </c>
      <c r="AD330" s="1" t="s">
        <v>59</v>
      </c>
      <c r="AE330" s="1" t="s">
        <v>1318</v>
      </c>
      <c r="AF330" s="1" t="s">
        <v>1430</v>
      </c>
      <c r="AG330" s="1" t="s">
        <v>1659</v>
      </c>
      <c r="AH330" s="1" t="s">
        <v>1331</v>
      </c>
      <c r="AI330" s="1" t="s">
        <v>564</v>
      </c>
      <c r="AJ330" s="1" t="s">
        <v>64</v>
      </c>
      <c r="AK330" s="1" t="s">
        <v>59</v>
      </c>
      <c r="AL330" s="1" t="s">
        <v>1459</v>
      </c>
      <c r="AM330" s="1" t="s">
        <v>1309</v>
      </c>
      <c r="AN330" s="1" t="s">
        <v>1947</v>
      </c>
      <c r="AO330" s="1" t="s">
        <v>1351</v>
      </c>
      <c r="AP330" s="1" t="s">
        <v>1312</v>
      </c>
      <c r="AQ330" s="1" t="s">
        <v>1370</v>
      </c>
      <c r="AR330" s="1" t="s">
        <v>1947</v>
      </c>
      <c r="AS330" s="1" t="s">
        <v>1852</v>
      </c>
      <c r="AT330" s="1" t="s">
        <v>1301</v>
      </c>
      <c r="AU330" s="1" t="s">
        <v>1852</v>
      </c>
      <c r="AV330" s="1" t="s">
        <v>1301</v>
      </c>
      <c r="AW330" s="1" t="s">
        <v>1301</v>
      </c>
      <c r="AX330" s="1" t="s">
        <v>1397</v>
      </c>
      <c r="AY330" s="1" t="s">
        <v>1667</v>
      </c>
      <c r="AZ330" s="1" t="s">
        <v>1301</v>
      </c>
      <c r="BA330" s="1" t="s">
        <v>1695</v>
      </c>
      <c r="BB330" s="1" t="s">
        <v>1667</v>
      </c>
      <c r="BC330" s="1" t="s">
        <v>64</v>
      </c>
      <c r="BD330" s="1" t="s">
        <v>1442</v>
      </c>
      <c r="BE330" s="1" t="s">
        <v>1445</v>
      </c>
      <c r="BF330" s="1" t="s">
        <v>1089</v>
      </c>
      <c r="BG330" s="1"/>
    </row>
    <row r="331" spans="1:59">
      <c r="A331" s="1">
        <v>328</v>
      </c>
      <c r="B331" s="1" t="s">
        <v>1298</v>
      </c>
      <c r="C331" s="1" t="s">
        <v>1299</v>
      </c>
      <c r="D331" s="1" t="s">
        <v>54</v>
      </c>
      <c r="E331" s="1" t="s">
        <v>564</v>
      </c>
      <c r="F331" s="1" t="s">
        <v>739</v>
      </c>
      <c r="G331" s="1" t="s">
        <v>740</v>
      </c>
      <c r="H331" s="1" t="s">
        <v>741</v>
      </c>
      <c r="I331" s="1" t="s">
        <v>2001</v>
      </c>
      <c r="J331" s="1" t="s">
        <v>1094</v>
      </c>
      <c r="K331" s="1">
        <v>40</v>
      </c>
      <c r="L331" s="1">
        <v>20</v>
      </c>
      <c r="M331" s="1">
        <v>20</v>
      </c>
      <c r="N331" s="1">
        <v>0</v>
      </c>
      <c r="O331" s="1">
        <v>20</v>
      </c>
      <c r="P331" s="1">
        <v>0</v>
      </c>
      <c r="Q331" s="1">
        <v>20</v>
      </c>
      <c r="R331" s="1">
        <v>0</v>
      </c>
      <c r="S331" s="1">
        <v>0</v>
      </c>
      <c r="T331" s="1" t="s">
        <v>1301</v>
      </c>
      <c r="U331" s="1" t="s">
        <v>1302</v>
      </c>
      <c r="V331" s="1" t="s">
        <v>1303</v>
      </c>
      <c r="W331" s="1" t="s">
        <v>64</v>
      </c>
      <c r="X331" s="1" t="s">
        <v>59</v>
      </c>
      <c r="Y331" s="1" t="s">
        <v>59</v>
      </c>
      <c r="Z331" s="1" t="s">
        <v>1166</v>
      </c>
      <c r="AA331" s="1" t="s">
        <v>564</v>
      </c>
      <c r="AB331" s="1" t="s">
        <v>160</v>
      </c>
      <c r="AC331" s="1" t="s">
        <v>529</v>
      </c>
      <c r="AD331" s="1" t="s">
        <v>59</v>
      </c>
      <c r="AE331" s="1" t="s">
        <v>1318</v>
      </c>
      <c r="AF331" s="1" t="s">
        <v>1329</v>
      </c>
      <c r="AG331" s="1" t="s">
        <v>1320</v>
      </c>
      <c r="AH331" s="1" t="s">
        <v>1331</v>
      </c>
      <c r="AI331" s="1" t="s">
        <v>564</v>
      </c>
      <c r="AJ331" s="1" t="s">
        <v>64</v>
      </c>
      <c r="AK331" s="1" t="s">
        <v>59</v>
      </c>
      <c r="AL331" s="1" t="s">
        <v>1950</v>
      </c>
      <c r="AM331" s="1" t="s">
        <v>1309</v>
      </c>
      <c r="AN331" s="1" t="s">
        <v>1384</v>
      </c>
      <c r="AO331" s="1" t="s">
        <v>1387</v>
      </c>
      <c r="AP331" s="1" t="s">
        <v>1312</v>
      </c>
      <c r="AQ331" s="1" t="s">
        <v>1698</v>
      </c>
      <c r="AR331" s="1" t="s">
        <v>1384</v>
      </c>
      <c r="AS331" s="1" t="s">
        <v>1384</v>
      </c>
      <c r="AT331" s="1" t="s">
        <v>1301</v>
      </c>
      <c r="AU331" s="1" t="s">
        <v>1384</v>
      </c>
      <c r="AV331" s="1" t="s">
        <v>1301</v>
      </c>
      <c r="AW331" s="1" t="s">
        <v>1384</v>
      </c>
      <c r="AX331" s="1" t="s">
        <v>1301</v>
      </c>
      <c r="AY331" s="1" t="s">
        <v>1301</v>
      </c>
      <c r="AZ331" s="1" t="s">
        <v>1301</v>
      </c>
      <c r="BA331" s="1" t="s">
        <v>1301</v>
      </c>
      <c r="BB331" s="1" t="s">
        <v>1301</v>
      </c>
      <c r="BC331" s="1" t="s">
        <v>64</v>
      </c>
      <c r="BD331" s="1" t="s">
        <v>2002</v>
      </c>
      <c r="BE331" s="1" t="s">
        <v>1445</v>
      </c>
      <c r="BF331" s="1" t="s">
        <v>1092</v>
      </c>
      <c r="BG331" s="1"/>
    </row>
    <row r="332" spans="1:59">
      <c r="A332" s="1">
        <v>329</v>
      </c>
      <c r="B332" s="1" t="s">
        <v>1298</v>
      </c>
      <c r="C332" s="1" t="s">
        <v>1299</v>
      </c>
      <c r="D332" s="1" t="s">
        <v>54</v>
      </c>
      <c r="E332" s="1" t="s">
        <v>564</v>
      </c>
      <c r="F332" s="1" t="s">
        <v>739</v>
      </c>
      <c r="G332" s="1" t="s">
        <v>740</v>
      </c>
      <c r="H332" s="1" t="s">
        <v>741</v>
      </c>
      <c r="I332" s="1" t="s">
        <v>2003</v>
      </c>
      <c r="J332" s="1" t="s">
        <v>1097</v>
      </c>
      <c r="K332" s="1">
        <v>15</v>
      </c>
      <c r="L332" s="1">
        <v>13</v>
      </c>
      <c r="M332" s="1">
        <v>13</v>
      </c>
      <c r="N332" s="1">
        <v>0</v>
      </c>
      <c r="O332" s="1">
        <v>13</v>
      </c>
      <c r="P332" s="1">
        <v>0</v>
      </c>
      <c r="Q332" s="1">
        <v>5</v>
      </c>
      <c r="R332" s="1">
        <v>8</v>
      </c>
      <c r="S332" s="1">
        <v>0</v>
      </c>
      <c r="T332" s="1" t="s">
        <v>1301</v>
      </c>
      <c r="U332" s="1" t="s">
        <v>1302</v>
      </c>
      <c r="V332" s="1" t="s">
        <v>1303</v>
      </c>
      <c r="W332" s="1" t="s">
        <v>64</v>
      </c>
      <c r="X332" s="1" t="s">
        <v>59</v>
      </c>
      <c r="Y332" s="1" t="s">
        <v>59</v>
      </c>
      <c r="Z332" s="1" t="s">
        <v>1166</v>
      </c>
      <c r="AA332" s="1" t="s">
        <v>564</v>
      </c>
      <c r="AB332" s="1" t="s">
        <v>160</v>
      </c>
      <c r="AC332" s="1" t="s">
        <v>1098</v>
      </c>
      <c r="AD332" s="1" t="s">
        <v>59</v>
      </c>
      <c r="AE332" s="1" t="s">
        <v>1318</v>
      </c>
      <c r="AF332" s="1" t="s">
        <v>1430</v>
      </c>
      <c r="AG332" s="1" t="s">
        <v>1320</v>
      </c>
      <c r="AH332" s="1" t="s">
        <v>1331</v>
      </c>
      <c r="AI332" s="1" t="s">
        <v>564</v>
      </c>
      <c r="AJ332" s="1" t="s">
        <v>64</v>
      </c>
      <c r="AK332" s="1" t="s">
        <v>59</v>
      </c>
      <c r="AL332" s="1" t="s">
        <v>1698</v>
      </c>
      <c r="AM332" s="1" t="s">
        <v>1309</v>
      </c>
      <c r="AN332" s="1" t="s">
        <v>1947</v>
      </c>
      <c r="AO332" s="1" t="s">
        <v>1699</v>
      </c>
      <c r="AP332" s="1" t="s">
        <v>1312</v>
      </c>
      <c r="AQ332" s="1" t="s">
        <v>1579</v>
      </c>
      <c r="AR332" s="1" t="s">
        <v>1947</v>
      </c>
      <c r="AS332" s="1" t="s">
        <v>1947</v>
      </c>
      <c r="AT332" s="1" t="s">
        <v>1301</v>
      </c>
      <c r="AU332" s="1" t="s">
        <v>1947</v>
      </c>
      <c r="AV332" s="1" t="s">
        <v>1301</v>
      </c>
      <c r="AW332" s="1" t="s">
        <v>1485</v>
      </c>
      <c r="AX332" s="1" t="s">
        <v>1397</v>
      </c>
      <c r="AY332" s="1" t="s">
        <v>1301</v>
      </c>
      <c r="AZ332" s="1" t="s">
        <v>1301</v>
      </c>
      <c r="BA332" s="1" t="s">
        <v>1301</v>
      </c>
      <c r="BB332" s="1" t="s">
        <v>1301</v>
      </c>
      <c r="BC332" s="1" t="s">
        <v>64</v>
      </c>
      <c r="BD332" s="1" t="s">
        <v>1506</v>
      </c>
      <c r="BE332" s="1" t="s">
        <v>1445</v>
      </c>
      <c r="BF332" s="1" t="s">
        <v>1095</v>
      </c>
      <c r="BG332" s="1"/>
    </row>
    <row r="333" spans="1:59">
      <c r="A333" s="1">
        <v>330</v>
      </c>
      <c r="B333" s="1" t="s">
        <v>1298</v>
      </c>
      <c r="C333" s="1" t="s">
        <v>1299</v>
      </c>
      <c r="D333" s="1" t="s">
        <v>54</v>
      </c>
      <c r="E333" s="1" t="s">
        <v>564</v>
      </c>
      <c r="F333" s="1" t="s">
        <v>739</v>
      </c>
      <c r="G333" s="1" t="s">
        <v>740</v>
      </c>
      <c r="H333" s="1" t="s">
        <v>741</v>
      </c>
      <c r="I333" s="1" t="s">
        <v>2004</v>
      </c>
      <c r="J333" s="1" t="s">
        <v>240</v>
      </c>
      <c r="K333" s="1">
        <v>25</v>
      </c>
      <c r="L333" s="1">
        <v>25</v>
      </c>
      <c r="M333" s="1">
        <v>25</v>
      </c>
      <c r="N333" s="1">
        <v>0</v>
      </c>
      <c r="O333" s="1">
        <v>25</v>
      </c>
      <c r="P333" s="1">
        <v>0</v>
      </c>
      <c r="Q333" s="1">
        <v>25</v>
      </c>
      <c r="R333" s="1">
        <v>0</v>
      </c>
      <c r="S333" s="1">
        <v>0</v>
      </c>
      <c r="T333" s="1" t="s">
        <v>1301</v>
      </c>
      <c r="U333" s="1" t="s">
        <v>1302</v>
      </c>
      <c r="V333" s="1" t="s">
        <v>1303</v>
      </c>
      <c r="W333" s="1" t="s">
        <v>64</v>
      </c>
      <c r="X333" s="1" t="s">
        <v>59</v>
      </c>
      <c r="Y333" s="1" t="s">
        <v>59</v>
      </c>
      <c r="Z333" s="1" t="s">
        <v>1166</v>
      </c>
      <c r="AA333" s="1" t="s">
        <v>64</v>
      </c>
      <c r="AB333" s="1" t="s">
        <v>266</v>
      </c>
      <c r="AC333" s="1" t="s">
        <v>642</v>
      </c>
      <c r="AD333" s="1" t="s">
        <v>59</v>
      </c>
      <c r="AE333" s="1" t="s">
        <v>1318</v>
      </c>
      <c r="AF333" s="1" t="s">
        <v>1430</v>
      </c>
      <c r="AG333" s="1" t="s">
        <v>1633</v>
      </c>
      <c r="AH333" s="1" t="s">
        <v>1331</v>
      </c>
      <c r="AI333" s="1" t="s">
        <v>564</v>
      </c>
      <c r="AJ333" s="1" t="s">
        <v>64</v>
      </c>
      <c r="AK333" s="1" t="s">
        <v>59</v>
      </c>
      <c r="AL333" s="1" t="s">
        <v>1699</v>
      </c>
      <c r="AM333" s="1" t="s">
        <v>1309</v>
      </c>
      <c r="AN333" s="1" t="s">
        <v>1484</v>
      </c>
      <c r="AO333" s="1" t="s">
        <v>1308</v>
      </c>
      <c r="AP333" s="1" t="s">
        <v>1312</v>
      </c>
      <c r="AQ333" s="1" t="s">
        <v>2005</v>
      </c>
      <c r="AR333" s="1" t="s">
        <v>1484</v>
      </c>
      <c r="AS333" s="1" t="s">
        <v>1484</v>
      </c>
      <c r="AT333" s="1" t="s">
        <v>1301</v>
      </c>
      <c r="AU333" s="1" t="s">
        <v>1484</v>
      </c>
      <c r="AV333" s="1" t="s">
        <v>1301</v>
      </c>
      <c r="AW333" s="1" t="s">
        <v>1484</v>
      </c>
      <c r="AX333" s="1" t="s">
        <v>1301</v>
      </c>
      <c r="AY333" s="1" t="s">
        <v>1301</v>
      </c>
      <c r="AZ333" s="1" t="s">
        <v>1301</v>
      </c>
      <c r="BA333" s="1" t="s">
        <v>1301</v>
      </c>
      <c r="BB333" s="1" t="s">
        <v>1301</v>
      </c>
      <c r="BC333" s="1" t="s">
        <v>64</v>
      </c>
      <c r="BD333" s="1" t="s">
        <v>1442</v>
      </c>
      <c r="BE333" s="1" t="s">
        <v>1445</v>
      </c>
      <c r="BF333" s="1" t="s">
        <v>1099</v>
      </c>
      <c r="BG333" s="1"/>
    </row>
    <row r="334" spans="1:59">
      <c r="A334" s="1">
        <v>331</v>
      </c>
      <c r="B334" s="1" t="s">
        <v>1298</v>
      </c>
      <c r="C334" s="1" t="s">
        <v>1299</v>
      </c>
      <c r="D334" s="1" t="s">
        <v>54</v>
      </c>
      <c r="E334" s="1" t="s">
        <v>564</v>
      </c>
      <c r="F334" s="1" t="s">
        <v>739</v>
      </c>
      <c r="G334" s="1" t="s">
        <v>740</v>
      </c>
      <c r="H334" s="1" t="s">
        <v>741</v>
      </c>
      <c r="I334" s="1" t="s">
        <v>2006</v>
      </c>
      <c r="J334" s="1" t="s">
        <v>1103</v>
      </c>
      <c r="K334" s="1">
        <v>20</v>
      </c>
      <c r="L334" s="1">
        <v>10</v>
      </c>
      <c r="M334" s="1">
        <v>10</v>
      </c>
      <c r="N334" s="1">
        <v>0</v>
      </c>
      <c r="O334" s="1">
        <v>10</v>
      </c>
      <c r="P334" s="1">
        <v>10</v>
      </c>
      <c r="Q334" s="1">
        <v>0</v>
      </c>
      <c r="R334" s="1">
        <v>0</v>
      </c>
      <c r="S334" s="1">
        <v>0</v>
      </c>
      <c r="T334" s="1" t="s">
        <v>1301</v>
      </c>
      <c r="U334" s="1" t="s">
        <v>1302</v>
      </c>
      <c r="V334" s="1" t="s">
        <v>1303</v>
      </c>
      <c r="W334" s="1" t="s">
        <v>64</v>
      </c>
      <c r="X334" s="1" t="s">
        <v>59</v>
      </c>
      <c r="Y334" s="1" t="s">
        <v>59</v>
      </c>
      <c r="Z334" s="1" t="s">
        <v>1166</v>
      </c>
      <c r="AA334" s="1" t="s">
        <v>564</v>
      </c>
      <c r="AB334" s="1" t="s">
        <v>160</v>
      </c>
      <c r="AC334" s="1" t="s">
        <v>586</v>
      </c>
      <c r="AD334" s="1" t="s">
        <v>59</v>
      </c>
      <c r="AE334" s="1" t="s">
        <v>1318</v>
      </c>
      <c r="AF334" s="1" t="s">
        <v>1430</v>
      </c>
      <c r="AG334" s="1" t="s">
        <v>1488</v>
      </c>
      <c r="AH334" s="1" t="s">
        <v>1331</v>
      </c>
      <c r="AI334" s="1" t="s">
        <v>1351</v>
      </c>
      <c r="AJ334" s="1" t="s">
        <v>64</v>
      </c>
      <c r="AK334" s="1" t="s">
        <v>59</v>
      </c>
      <c r="AL334" s="1" t="s">
        <v>1398</v>
      </c>
      <c r="AM334" s="1" t="s">
        <v>1309</v>
      </c>
      <c r="AN334" s="1" t="s">
        <v>1667</v>
      </c>
      <c r="AO334" s="1" t="s">
        <v>1324</v>
      </c>
      <c r="AP334" s="1" t="s">
        <v>1312</v>
      </c>
      <c r="AQ334" s="1" t="s">
        <v>1471</v>
      </c>
      <c r="AR334" s="1" t="s">
        <v>1667</v>
      </c>
      <c r="AS334" s="1" t="s">
        <v>1667</v>
      </c>
      <c r="AT334" s="1" t="s">
        <v>1301</v>
      </c>
      <c r="AU334" s="1" t="s">
        <v>1667</v>
      </c>
      <c r="AV334" s="1" t="s">
        <v>1667</v>
      </c>
      <c r="AW334" s="1" t="s">
        <v>1301</v>
      </c>
      <c r="AX334" s="1" t="s">
        <v>1301</v>
      </c>
      <c r="AY334" s="1" t="s">
        <v>1301</v>
      </c>
      <c r="AZ334" s="1" t="s">
        <v>1301</v>
      </c>
      <c r="BA334" s="1" t="s">
        <v>1301</v>
      </c>
      <c r="BB334" s="1" t="s">
        <v>1301</v>
      </c>
      <c r="BC334" s="1" t="s">
        <v>64</v>
      </c>
      <c r="BD334" s="1" t="s">
        <v>1867</v>
      </c>
      <c r="BE334" s="1" t="s">
        <v>1445</v>
      </c>
      <c r="BF334" s="1" t="s">
        <v>1101</v>
      </c>
      <c r="BG334" s="1"/>
    </row>
    <row r="335" spans="1:59">
      <c r="A335" s="1">
        <v>332</v>
      </c>
      <c r="B335" s="1" t="s">
        <v>1298</v>
      </c>
      <c r="C335" s="1" t="s">
        <v>1299</v>
      </c>
      <c r="D335" s="1" t="s">
        <v>54</v>
      </c>
      <c r="E335" s="1" t="s">
        <v>564</v>
      </c>
      <c r="F335" s="1" t="s">
        <v>739</v>
      </c>
      <c r="G335" s="1" t="s">
        <v>740</v>
      </c>
      <c r="H335" s="1" t="s">
        <v>741</v>
      </c>
      <c r="I335" s="1" t="s">
        <v>2007</v>
      </c>
      <c r="J335" s="1" t="s">
        <v>674</v>
      </c>
      <c r="K335" s="1">
        <v>5</v>
      </c>
      <c r="L335" s="1">
        <v>5</v>
      </c>
      <c r="M335" s="1">
        <v>5</v>
      </c>
      <c r="N335" s="1">
        <v>0</v>
      </c>
      <c r="O335" s="1">
        <v>5</v>
      </c>
      <c r="P335" s="1">
        <v>0</v>
      </c>
      <c r="Q335" s="1">
        <v>5</v>
      </c>
      <c r="R335" s="1">
        <v>0</v>
      </c>
      <c r="S335" s="1">
        <v>0</v>
      </c>
      <c r="T335" s="1" t="s">
        <v>1301</v>
      </c>
      <c r="U335" s="1" t="s">
        <v>1302</v>
      </c>
      <c r="V335" s="1" t="s">
        <v>1303</v>
      </c>
      <c r="W335" s="1" t="s">
        <v>64</v>
      </c>
      <c r="X335" s="1" t="s">
        <v>59</v>
      </c>
      <c r="Y335" s="1" t="s">
        <v>59</v>
      </c>
      <c r="Z335" s="1" t="s">
        <v>1166</v>
      </c>
      <c r="AA335" s="1" t="s">
        <v>64</v>
      </c>
      <c r="AB335" s="1" t="s">
        <v>555</v>
      </c>
      <c r="AC335" s="1" t="s">
        <v>1106</v>
      </c>
      <c r="AD335" s="1" t="s">
        <v>59</v>
      </c>
      <c r="AE335" s="1" t="s">
        <v>1318</v>
      </c>
      <c r="AF335" s="1" t="s">
        <v>1329</v>
      </c>
      <c r="AG335" s="1" t="s">
        <v>1593</v>
      </c>
      <c r="AH335" s="1" t="s">
        <v>1331</v>
      </c>
      <c r="AI335" s="1" t="s">
        <v>1336</v>
      </c>
      <c r="AJ335" s="1" t="s">
        <v>64</v>
      </c>
      <c r="AK335" s="1" t="s">
        <v>59</v>
      </c>
      <c r="AL335" s="1" t="s">
        <v>1421</v>
      </c>
      <c r="AM335" s="1" t="s">
        <v>1309</v>
      </c>
      <c r="AN335" s="1" t="s">
        <v>1485</v>
      </c>
      <c r="AO335" s="1" t="s">
        <v>1423</v>
      </c>
      <c r="AP335" s="1" t="s">
        <v>1312</v>
      </c>
      <c r="AQ335" s="1" t="s">
        <v>1424</v>
      </c>
      <c r="AR335" s="1" t="s">
        <v>1485</v>
      </c>
      <c r="AS335" s="1" t="s">
        <v>1485</v>
      </c>
      <c r="AT335" s="1" t="s">
        <v>1301</v>
      </c>
      <c r="AU335" s="1" t="s">
        <v>1485</v>
      </c>
      <c r="AV335" s="1" t="s">
        <v>1301</v>
      </c>
      <c r="AW335" s="1" t="s">
        <v>1485</v>
      </c>
      <c r="AX335" s="1" t="s">
        <v>1301</v>
      </c>
      <c r="AY335" s="1" t="s">
        <v>1301</v>
      </c>
      <c r="AZ335" s="1" t="s">
        <v>1301</v>
      </c>
      <c r="BA335" s="1" t="s">
        <v>1301</v>
      </c>
      <c r="BB335" s="1" t="s">
        <v>1301</v>
      </c>
      <c r="BC335" s="1" t="s">
        <v>64</v>
      </c>
      <c r="BD335" s="1" t="s">
        <v>1414</v>
      </c>
      <c r="BE335" s="1" t="s">
        <v>1445</v>
      </c>
      <c r="BF335" s="1" t="s">
        <v>1104</v>
      </c>
      <c r="BG335" s="1"/>
    </row>
    <row r="336" spans="1:59">
      <c r="A336" s="1">
        <v>333</v>
      </c>
      <c r="B336" s="1" t="s">
        <v>1298</v>
      </c>
      <c r="C336" s="1" t="s">
        <v>1299</v>
      </c>
      <c r="D336" s="1" t="s">
        <v>54</v>
      </c>
      <c r="E336" s="1" t="s">
        <v>564</v>
      </c>
      <c r="F336" s="1" t="s">
        <v>739</v>
      </c>
      <c r="G336" s="1" t="s">
        <v>740</v>
      </c>
      <c r="H336" s="1" t="s">
        <v>741</v>
      </c>
      <c r="I336" s="1" t="s">
        <v>2008</v>
      </c>
      <c r="J336" s="1" t="s">
        <v>1109</v>
      </c>
      <c r="K336" s="1">
        <v>50</v>
      </c>
      <c r="L336" s="1">
        <v>38</v>
      </c>
      <c r="M336" s="1">
        <v>38</v>
      </c>
      <c r="N336" s="1">
        <v>0</v>
      </c>
      <c r="O336" s="1">
        <v>38</v>
      </c>
      <c r="P336" s="1">
        <v>0</v>
      </c>
      <c r="Q336" s="1">
        <v>0</v>
      </c>
      <c r="R336" s="1">
        <v>8</v>
      </c>
      <c r="S336" s="1">
        <v>30</v>
      </c>
      <c r="T336" s="1" t="s">
        <v>1301</v>
      </c>
      <c r="U336" s="1" t="s">
        <v>1302</v>
      </c>
      <c r="V336" s="1" t="s">
        <v>1303</v>
      </c>
      <c r="W336" s="1" t="s">
        <v>64</v>
      </c>
      <c r="X336" s="1" t="s">
        <v>59</v>
      </c>
      <c r="Y336" s="1" t="s">
        <v>59</v>
      </c>
      <c r="Z336" s="1" t="s">
        <v>1166</v>
      </c>
      <c r="AA336" s="1" t="s">
        <v>64</v>
      </c>
      <c r="AB336" s="1" t="s">
        <v>160</v>
      </c>
      <c r="AC336" s="1" t="s">
        <v>886</v>
      </c>
      <c r="AD336" s="1" t="s">
        <v>59</v>
      </c>
      <c r="AE336" s="1" t="s">
        <v>1318</v>
      </c>
      <c r="AF336" s="1" t="s">
        <v>1430</v>
      </c>
      <c r="AG336" s="1" t="s">
        <v>1558</v>
      </c>
      <c r="AH336" s="1" t="s">
        <v>1331</v>
      </c>
      <c r="AI336" s="1" t="s">
        <v>564</v>
      </c>
      <c r="AJ336" s="1" t="s">
        <v>64</v>
      </c>
      <c r="AK336" s="1" t="s">
        <v>59</v>
      </c>
      <c r="AL336" s="1" t="s">
        <v>1405</v>
      </c>
      <c r="AM336" s="1" t="s">
        <v>1309</v>
      </c>
      <c r="AN336" s="1" t="s">
        <v>1888</v>
      </c>
      <c r="AO336" s="1" t="s">
        <v>1650</v>
      </c>
      <c r="AP336" s="1" t="s">
        <v>1312</v>
      </c>
      <c r="AQ336" s="1" t="s">
        <v>1725</v>
      </c>
      <c r="AR336" s="1" t="s">
        <v>1888</v>
      </c>
      <c r="AS336" s="1" t="s">
        <v>1888</v>
      </c>
      <c r="AT336" s="1" t="s">
        <v>1301</v>
      </c>
      <c r="AU336" s="1" t="s">
        <v>1888</v>
      </c>
      <c r="AV336" s="1" t="s">
        <v>1301</v>
      </c>
      <c r="AW336" s="1" t="s">
        <v>1301</v>
      </c>
      <c r="AX336" s="1" t="s">
        <v>1397</v>
      </c>
      <c r="AY336" s="1" t="s">
        <v>1521</v>
      </c>
      <c r="AZ336" s="1" t="s">
        <v>1301</v>
      </c>
      <c r="BA336" s="1" t="s">
        <v>1301</v>
      </c>
      <c r="BB336" s="1" t="s">
        <v>1301</v>
      </c>
      <c r="BC336" s="1" t="s">
        <v>64</v>
      </c>
      <c r="BD336" s="1" t="s">
        <v>1539</v>
      </c>
      <c r="BE336" s="1" t="s">
        <v>1445</v>
      </c>
      <c r="BF336" s="1" t="s">
        <v>1107</v>
      </c>
      <c r="BG336" s="1"/>
    </row>
    <row r="337" spans="1:59">
      <c r="A337" s="1">
        <v>334</v>
      </c>
      <c r="B337" s="1" t="s">
        <v>1298</v>
      </c>
      <c r="C337" s="1" t="s">
        <v>1299</v>
      </c>
      <c r="D337" s="1" t="s">
        <v>54</v>
      </c>
      <c r="E337" s="1" t="s">
        <v>564</v>
      </c>
      <c r="F337" s="1" t="s">
        <v>739</v>
      </c>
      <c r="G337" s="1" t="s">
        <v>740</v>
      </c>
      <c r="H337" s="1" t="s">
        <v>741</v>
      </c>
      <c r="I337" s="1" t="s">
        <v>2009</v>
      </c>
      <c r="J337" s="1" t="s">
        <v>1112</v>
      </c>
      <c r="K337" s="1">
        <v>10</v>
      </c>
      <c r="L337" s="1">
        <v>8</v>
      </c>
      <c r="M337" s="1">
        <v>8</v>
      </c>
      <c r="N337" s="1">
        <v>0</v>
      </c>
      <c r="O337" s="1">
        <v>8</v>
      </c>
      <c r="P337" s="1">
        <v>0</v>
      </c>
      <c r="Q337" s="1">
        <v>0</v>
      </c>
      <c r="R337" s="1">
        <v>8</v>
      </c>
      <c r="S337" s="1">
        <v>0</v>
      </c>
      <c r="T337" s="1" t="s">
        <v>1301</v>
      </c>
      <c r="U337" s="1" t="s">
        <v>1302</v>
      </c>
      <c r="V337" s="1" t="s">
        <v>1303</v>
      </c>
      <c r="W337" s="1" t="s">
        <v>64</v>
      </c>
      <c r="X337" s="1" t="s">
        <v>59</v>
      </c>
      <c r="Y337" s="1" t="s">
        <v>59</v>
      </c>
      <c r="Z337" s="1" t="s">
        <v>1166</v>
      </c>
      <c r="AA337" s="1" t="s">
        <v>64</v>
      </c>
      <c r="AB337" s="1" t="s">
        <v>266</v>
      </c>
      <c r="AC337" s="1" t="s">
        <v>1112</v>
      </c>
      <c r="AD337" s="1" t="s">
        <v>59</v>
      </c>
      <c r="AE337" s="1" t="s">
        <v>1318</v>
      </c>
      <c r="AF337" s="1" t="s">
        <v>1430</v>
      </c>
      <c r="AG337" s="1" t="s">
        <v>1424</v>
      </c>
      <c r="AH337" s="1" t="s">
        <v>1331</v>
      </c>
      <c r="AI337" s="1" t="s">
        <v>1421</v>
      </c>
      <c r="AJ337" s="1" t="s">
        <v>64</v>
      </c>
      <c r="AK337" s="1" t="s">
        <v>59</v>
      </c>
      <c r="AL337" s="1" t="s">
        <v>1423</v>
      </c>
      <c r="AM337" s="1" t="s">
        <v>1309</v>
      </c>
      <c r="AN337" s="1" t="s">
        <v>1397</v>
      </c>
      <c r="AO337" s="1" t="s">
        <v>1395</v>
      </c>
      <c r="AP337" s="1" t="s">
        <v>1312</v>
      </c>
      <c r="AQ337" s="1" t="s">
        <v>1344</v>
      </c>
      <c r="AR337" s="1" t="s">
        <v>1397</v>
      </c>
      <c r="AS337" s="1" t="s">
        <v>1397</v>
      </c>
      <c r="AT337" s="1" t="s">
        <v>1301</v>
      </c>
      <c r="AU337" s="1" t="s">
        <v>1397</v>
      </c>
      <c r="AV337" s="1" t="s">
        <v>1301</v>
      </c>
      <c r="AW337" s="1" t="s">
        <v>1301</v>
      </c>
      <c r="AX337" s="1" t="s">
        <v>1397</v>
      </c>
      <c r="AY337" s="1" t="s">
        <v>1301</v>
      </c>
      <c r="AZ337" s="1" t="s">
        <v>1301</v>
      </c>
      <c r="BA337" s="1" t="s">
        <v>1301</v>
      </c>
      <c r="BB337" s="1" t="s">
        <v>1301</v>
      </c>
      <c r="BC337" s="1" t="s">
        <v>64</v>
      </c>
      <c r="BD337" s="1" t="s">
        <v>1391</v>
      </c>
      <c r="BE337" s="1" t="s">
        <v>1445</v>
      </c>
      <c r="BF337" s="1" t="s">
        <v>1110</v>
      </c>
      <c r="BG337" s="1"/>
    </row>
    <row r="338" spans="1:59">
      <c r="A338" s="1">
        <v>335</v>
      </c>
      <c r="B338" s="1" t="s">
        <v>1298</v>
      </c>
      <c r="C338" s="1" t="s">
        <v>1299</v>
      </c>
      <c r="D338" s="1" t="s">
        <v>54</v>
      </c>
      <c r="E338" s="1" t="s">
        <v>564</v>
      </c>
      <c r="F338" s="1" t="s">
        <v>739</v>
      </c>
      <c r="G338" s="1" t="s">
        <v>740</v>
      </c>
      <c r="H338" s="1" t="s">
        <v>741</v>
      </c>
      <c r="I338" s="1" t="s">
        <v>2010</v>
      </c>
      <c r="J338" s="1" t="s">
        <v>351</v>
      </c>
      <c r="K338" s="1">
        <v>10</v>
      </c>
      <c r="L338" s="1">
        <v>5</v>
      </c>
      <c r="M338" s="1">
        <v>5</v>
      </c>
      <c r="N338" s="1">
        <v>0</v>
      </c>
      <c r="O338" s="1">
        <v>5</v>
      </c>
      <c r="P338" s="1">
        <v>0</v>
      </c>
      <c r="Q338" s="1">
        <v>0</v>
      </c>
      <c r="R338" s="1">
        <v>0</v>
      </c>
      <c r="S338" s="1">
        <v>5</v>
      </c>
      <c r="T338" s="1" t="s">
        <v>1301</v>
      </c>
      <c r="U338" s="1" t="s">
        <v>1302</v>
      </c>
      <c r="V338" s="1" t="s">
        <v>1303</v>
      </c>
      <c r="W338" s="1" t="s">
        <v>64</v>
      </c>
      <c r="X338" s="1" t="s">
        <v>59</v>
      </c>
      <c r="Y338" s="1" t="s">
        <v>59</v>
      </c>
      <c r="Z338" s="1" t="s">
        <v>1166</v>
      </c>
      <c r="AA338" s="1" t="s">
        <v>564</v>
      </c>
      <c r="AB338" s="1" t="s">
        <v>107</v>
      </c>
      <c r="AC338" s="1" t="s">
        <v>107</v>
      </c>
      <c r="AD338" s="1" t="s">
        <v>59</v>
      </c>
      <c r="AE338" s="1" t="s">
        <v>2011</v>
      </c>
      <c r="AF338" s="1" t="s">
        <v>1494</v>
      </c>
      <c r="AG338" s="1" t="s">
        <v>1488</v>
      </c>
      <c r="AH338" s="1" t="s">
        <v>2012</v>
      </c>
      <c r="AI338" s="1" t="s">
        <v>1620</v>
      </c>
      <c r="AJ338" s="1" t="s">
        <v>64</v>
      </c>
      <c r="AK338" s="1" t="s">
        <v>59</v>
      </c>
      <c r="AL338" s="1" t="s">
        <v>1311</v>
      </c>
      <c r="AM338" s="1" t="s">
        <v>1309</v>
      </c>
      <c r="AN338" s="1" t="s">
        <v>1485</v>
      </c>
      <c r="AO338" s="1" t="s">
        <v>1313</v>
      </c>
      <c r="AP338" s="1" t="s">
        <v>1312</v>
      </c>
      <c r="AQ338" s="1" t="s">
        <v>1406</v>
      </c>
      <c r="AR338" s="1" t="s">
        <v>1485</v>
      </c>
      <c r="AS338" s="1" t="s">
        <v>1485</v>
      </c>
      <c r="AT338" s="1" t="s">
        <v>1301</v>
      </c>
      <c r="AU338" s="1" t="s">
        <v>1485</v>
      </c>
      <c r="AV338" s="1" t="s">
        <v>1301</v>
      </c>
      <c r="AW338" s="1" t="s">
        <v>1301</v>
      </c>
      <c r="AX338" s="1" t="s">
        <v>1301</v>
      </c>
      <c r="AY338" s="1" t="s">
        <v>1485</v>
      </c>
      <c r="AZ338" s="1" t="s">
        <v>1301</v>
      </c>
      <c r="BA338" s="1" t="s">
        <v>1301</v>
      </c>
      <c r="BB338" s="1" t="s">
        <v>1301</v>
      </c>
      <c r="BC338" s="1" t="s">
        <v>64</v>
      </c>
      <c r="BD338" s="1" t="s">
        <v>1341</v>
      </c>
      <c r="BE338" s="1" t="s">
        <v>1445</v>
      </c>
      <c r="BF338" s="1" t="s">
        <v>1113</v>
      </c>
      <c r="BG338" s="1"/>
    </row>
    <row r="339" spans="1:59">
      <c r="A339" s="1">
        <v>337</v>
      </c>
      <c r="B339" s="1" t="s">
        <v>1298</v>
      </c>
      <c r="C339" s="1" t="s">
        <v>1299</v>
      </c>
      <c r="D339" s="1" t="s">
        <v>54</v>
      </c>
      <c r="E339" s="1" t="s">
        <v>564</v>
      </c>
      <c r="F339" s="1" t="s">
        <v>739</v>
      </c>
      <c r="G339" s="1" t="s">
        <v>740</v>
      </c>
      <c r="H339" s="1" t="s">
        <v>1119</v>
      </c>
      <c r="I339" s="1" t="s">
        <v>2013</v>
      </c>
      <c r="J339" s="1" t="s">
        <v>314</v>
      </c>
      <c r="K339" s="1">
        <v>10</v>
      </c>
      <c r="L339" s="1">
        <v>8</v>
      </c>
      <c r="M339" s="1">
        <v>8</v>
      </c>
      <c r="N339" s="1">
        <v>0</v>
      </c>
      <c r="O339" s="1">
        <v>8</v>
      </c>
      <c r="P339" s="1">
        <v>0</v>
      </c>
      <c r="Q339" s="1">
        <v>0</v>
      </c>
      <c r="R339" s="1">
        <v>8</v>
      </c>
      <c r="S339" s="1">
        <v>0</v>
      </c>
      <c r="T339" s="1" t="s">
        <v>1301</v>
      </c>
      <c r="U339" s="1" t="s">
        <v>1302</v>
      </c>
      <c r="V339" s="1" t="s">
        <v>1303</v>
      </c>
      <c r="W339" s="1" t="s">
        <v>64</v>
      </c>
      <c r="X339" s="1" t="s">
        <v>59</v>
      </c>
      <c r="Y339" s="1" t="s">
        <v>59</v>
      </c>
      <c r="Z339" s="1" t="s">
        <v>1328</v>
      </c>
      <c r="AA339" s="1" t="s">
        <v>564</v>
      </c>
      <c r="AB339" s="1" t="s">
        <v>128</v>
      </c>
      <c r="AC339" s="1" t="s">
        <v>314</v>
      </c>
      <c r="AD339" s="1" t="s">
        <v>59</v>
      </c>
      <c r="AE339" s="1" t="s">
        <v>1615</v>
      </c>
      <c r="AF339" s="1" t="s">
        <v>57</v>
      </c>
      <c r="AG339" s="1" t="s">
        <v>1424</v>
      </c>
      <c r="AH339" s="1" t="s">
        <v>1396</v>
      </c>
      <c r="AI339" s="1" t="s">
        <v>564</v>
      </c>
      <c r="AJ339" s="1" t="s">
        <v>64</v>
      </c>
      <c r="AK339" s="1" t="s">
        <v>59</v>
      </c>
      <c r="AL339" s="1" t="s">
        <v>1387</v>
      </c>
      <c r="AM339" s="1" t="s">
        <v>1309</v>
      </c>
      <c r="AN339" s="1" t="s">
        <v>1397</v>
      </c>
      <c r="AO339" s="1" t="s">
        <v>1698</v>
      </c>
      <c r="AP339" s="1" t="s">
        <v>1312</v>
      </c>
      <c r="AQ339" s="1" t="s">
        <v>1699</v>
      </c>
      <c r="AR339" s="1" t="s">
        <v>1397</v>
      </c>
      <c r="AS339" s="1" t="s">
        <v>1397</v>
      </c>
      <c r="AT339" s="1" t="s">
        <v>1301</v>
      </c>
      <c r="AU339" s="1" t="s">
        <v>1397</v>
      </c>
      <c r="AV339" s="1" t="s">
        <v>1301</v>
      </c>
      <c r="AW339" s="1" t="s">
        <v>1301</v>
      </c>
      <c r="AX339" s="1" t="s">
        <v>1397</v>
      </c>
      <c r="AY339" s="1" t="s">
        <v>1301</v>
      </c>
      <c r="AZ339" s="1" t="s">
        <v>1301</v>
      </c>
      <c r="BA339" s="1" t="s">
        <v>1301</v>
      </c>
      <c r="BB339" s="1" t="s">
        <v>1301</v>
      </c>
      <c r="BC339" s="1" t="s">
        <v>64</v>
      </c>
      <c r="BD339" s="1" t="s">
        <v>2014</v>
      </c>
      <c r="BE339" s="1" t="s">
        <v>1445</v>
      </c>
      <c r="BF339" s="1" t="s">
        <v>1117</v>
      </c>
      <c r="BG339" s="1"/>
    </row>
    <row r="340" spans="1:59">
      <c r="A340" s="1">
        <v>338</v>
      </c>
      <c r="B340" s="1" t="s">
        <v>1298</v>
      </c>
      <c r="C340" s="1" t="s">
        <v>1299</v>
      </c>
      <c r="D340" s="1" t="s">
        <v>54</v>
      </c>
      <c r="E340" s="1" t="s">
        <v>564</v>
      </c>
      <c r="F340" s="1" t="s">
        <v>739</v>
      </c>
      <c r="G340" s="1" t="s">
        <v>740</v>
      </c>
      <c r="H340" s="1" t="s">
        <v>1119</v>
      </c>
      <c r="I340" s="1" t="s">
        <v>2015</v>
      </c>
      <c r="J340" s="1" t="s">
        <v>88</v>
      </c>
      <c r="K340" s="1">
        <v>15</v>
      </c>
      <c r="L340" s="1">
        <v>15</v>
      </c>
      <c r="M340" s="1">
        <v>15</v>
      </c>
      <c r="N340" s="1">
        <v>0</v>
      </c>
      <c r="O340" s="1">
        <v>15</v>
      </c>
      <c r="P340" s="1">
        <v>15</v>
      </c>
      <c r="Q340" s="1">
        <v>0</v>
      </c>
      <c r="R340" s="1">
        <v>0</v>
      </c>
      <c r="S340" s="1">
        <v>0</v>
      </c>
      <c r="T340" s="1" t="s">
        <v>1301</v>
      </c>
      <c r="U340" s="1" t="s">
        <v>1302</v>
      </c>
      <c r="V340" s="1" t="s">
        <v>1303</v>
      </c>
      <c r="W340" s="1" t="s">
        <v>64</v>
      </c>
      <c r="X340" s="1" t="s">
        <v>59</v>
      </c>
      <c r="Y340" s="1" t="s">
        <v>59</v>
      </c>
      <c r="Z340" s="1" t="s">
        <v>1328</v>
      </c>
      <c r="AA340" s="1" t="s">
        <v>564</v>
      </c>
      <c r="AB340" s="1" t="s">
        <v>63</v>
      </c>
      <c r="AC340" s="1" t="s">
        <v>88</v>
      </c>
      <c r="AD340" s="1" t="s">
        <v>59</v>
      </c>
      <c r="AE340" s="1" t="s">
        <v>1318</v>
      </c>
      <c r="AF340" s="1" t="s">
        <v>1439</v>
      </c>
      <c r="AG340" s="1" t="s">
        <v>1395</v>
      </c>
      <c r="AH340" s="1" t="s">
        <v>1319</v>
      </c>
      <c r="AI340" s="1" t="s">
        <v>564</v>
      </c>
      <c r="AJ340" s="1" t="s">
        <v>64</v>
      </c>
      <c r="AK340" s="1" t="s">
        <v>59</v>
      </c>
      <c r="AL340" s="1" t="s">
        <v>1333</v>
      </c>
      <c r="AM340" s="1" t="s">
        <v>1309</v>
      </c>
      <c r="AN340" s="1" t="s">
        <v>1695</v>
      </c>
      <c r="AO340" s="1" t="s">
        <v>1382</v>
      </c>
      <c r="AP340" s="1" t="s">
        <v>1312</v>
      </c>
      <c r="AQ340" s="1" t="s">
        <v>1335</v>
      </c>
      <c r="AR340" s="1" t="s">
        <v>1695</v>
      </c>
      <c r="AS340" s="1" t="s">
        <v>1695</v>
      </c>
      <c r="AT340" s="1" t="s">
        <v>1301</v>
      </c>
      <c r="AU340" s="1" t="s">
        <v>1695</v>
      </c>
      <c r="AV340" s="1" t="s">
        <v>1695</v>
      </c>
      <c r="AW340" s="1" t="s">
        <v>1301</v>
      </c>
      <c r="AX340" s="1" t="s">
        <v>1301</v>
      </c>
      <c r="AY340" s="1" t="s">
        <v>1301</v>
      </c>
      <c r="AZ340" s="1" t="s">
        <v>1301</v>
      </c>
      <c r="BA340" s="1" t="s">
        <v>1301</v>
      </c>
      <c r="BB340" s="1" t="s">
        <v>1301</v>
      </c>
      <c r="BC340" s="1" t="s">
        <v>64</v>
      </c>
      <c r="BD340" s="1" t="s">
        <v>2016</v>
      </c>
      <c r="BE340" s="1" t="s">
        <v>1445</v>
      </c>
      <c r="BF340" s="1" t="s">
        <v>1120</v>
      </c>
      <c r="BG340" s="1"/>
    </row>
    <row r="341" spans="1:59">
      <c r="A341" s="1">
        <v>339</v>
      </c>
      <c r="B341" s="1" t="s">
        <v>1298</v>
      </c>
      <c r="C341" s="1" t="s">
        <v>1299</v>
      </c>
      <c r="D341" s="1" t="s">
        <v>54</v>
      </c>
      <c r="E341" s="1" t="s">
        <v>564</v>
      </c>
      <c r="F341" s="1" t="s">
        <v>739</v>
      </c>
      <c r="G341" s="1" t="s">
        <v>740</v>
      </c>
      <c r="H341" s="1" t="s">
        <v>1119</v>
      </c>
      <c r="I341" s="1" t="s">
        <v>2017</v>
      </c>
      <c r="J341" s="1" t="s">
        <v>283</v>
      </c>
      <c r="K341" s="1">
        <v>130</v>
      </c>
      <c r="L341" s="1">
        <v>130</v>
      </c>
      <c r="M341" s="1">
        <v>130</v>
      </c>
      <c r="N341" s="1">
        <v>0</v>
      </c>
      <c r="O341" s="1">
        <v>130</v>
      </c>
      <c r="P341" s="1">
        <v>130</v>
      </c>
      <c r="Q341" s="1">
        <v>0</v>
      </c>
      <c r="R341" s="1">
        <v>0</v>
      </c>
      <c r="S341" s="1">
        <v>0</v>
      </c>
      <c r="T341" s="1" t="s">
        <v>1301</v>
      </c>
      <c r="U341" s="1" t="s">
        <v>1302</v>
      </c>
      <c r="V341" s="1" t="s">
        <v>1303</v>
      </c>
      <c r="W341" s="1" t="s">
        <v>64</v>
      </c>
      <c r="X341" s="1" t="s">
        <v>59</v>
      </c>
      <c r="Y341" s="1" t="s">
        <v>59</v>
      </c>
      <c r="Z341" s="1" t="s">
        <v>1328</v>
      </c>
      <c r="AA341" s="1" t="s">
        <v>64</v>
      </c>
      <c r="AB341" s="1" t="s">
        <v>242</v>
      </c>
      <c r="AC341" s="1" t="s">
        <v>352</v>
      </c>
      <c r="AD341" s="1" t="s">
        <v>59</v>
      </c>
      <c r="AE341" s="1" t="s">
        <v>1305</v>
      </c>
      <c r="AF341" s="1" t="s">
        <v>57</v>
      </c>
      <c r="AG341" s="1" t="s">
        <v>1380</v>
      </c>
      <c r="AH341" s="1" t="s">
        <v>1306</v>
      </c>
      <c r="AI341" s="1" t="s">
        <v>564</v>
      </c>
      <c r="AJ341" s="1" t="s">
        <v>64</v>
      </c>
      <c r="AK341" s="1" t="s">
        <v>59</v>
      </c>
      <c r="AL341" s="1" t="s">
        <v>1370</v>
      </c>
      <c r="AM341" s="1" t="s">
        <v>1309</v>
      </c>
      <c r="AN341" s="1" t="s">
        <v>1442</v>
      </c>
      <c r="AO341" s="1" t="s">
        <v>1322</v>
      </c>
      <c r="AP341" s="1" t="s">
        <v>1312</v>
      </c>
      <c r="AQ341" s="1" t="s">
        <v>1325</v>
      </c>
      <c r="AR341" s="1" t="s">
        <v>1442</v>
      </c>
      <c r="AS341" s="1" t="s">
        <v>1442</v>
      </c>
      <c r="AT341" s="1" t="s">
        <v>1301</v>
      </c>
      <c r="AU341" s="1" t="s">
        <v>1442</v>
      </c>
      <c r="AV341" s="1" t="s">
        <v>1442</v>
      </c>
      <c r="AW341" s="1" t="s">
        <v>1301</v>
      </c>
      <c r="AX341" s="1" t="s">
        <v>1301</v>
      </c>
      <c r="AY341" s="1" t="s">
        <v>1301</v>
      </c>
      <c r="AZ341" s="1" t="s">
        <v>1301</v>
      </c>
      <c r="BA341" s="1" t="s">
        <v>1301</v>
      </c>
      <c r="BB341" s="1" t="s">
        <v>1301</v>
      </c>
      <c r="BC341" s="1" t="s">
        <v>64</v>
      </c>
      <c r="BD341" s="1" t="s">
        <v>2018</v>
      </c>
      <c r="BE341" s="1" t="s">
        <v>1445</v>
      </c>
      <c r="BF341" s="1" t="s">
        <v>1122</v>
      </c>
      <c r="BG341" s="1"/>
    </row>
    <row r="342" spans="1:59">
      <c r="A342" s="1">
        <v>340</v>
      </c>
      <c r="B342" s="1" t="s">
        <v>1298</v>
      </c>
      <c r="C342" s="1" t="s">
        <v>1299</v>
      </c>
      <c r="D342" s="1" t="s">
        <v>54</v>
      </c>
      <c r="E342" s="1" t="s">
        <v>564</v>
      </c>
      <c r="F342" s="1" t="s">
        <v>739</v>
      </c>
      <c r="G342" s="1" t="s">
        <v>740</v>
      </c>
      <c r="H342" s="1" t="s">
        <v>1119</v>
      </c>
      <c r="I342" s="1" t="s">
        <v>2019</v>
      </c>
      <c r="J342" s="1" t="s">
        <v>54</v>
      </c>
      <c r="K342" s="1">
        <v>100</v>
      </c>
      <c r="L342" s="1">
        <v>78</v>
      </c>
      <c r="M342" s="1">
        <v>78</v>
      </c>
      <c r="N342" s="1">
        <v>0</v>
      </c>
      <c r="O342" s="1">
        <v>78</v>
      </c>
      <c r="P342" s="1">
        <v>0</v>
      </c>
      <c r="Q342" s="1">
        <v>0</v>
      </c>
      <c r="R342" s="1">
        <v>78</v>
      </c>
      <c r="S342" s="1">
        <v>0</v>
      </c>
      <c r="T342" s="1" t="s">
        <v>1301</v>
      </c>
      <c r="U342" s="1" t="s">
        <v>1302</v>
      </c>
      <c r="V342" s="1" t="s">
        <v>1303</v>
      </c>
      <c r="W342" s="1" t="s">
        <v>64</v>
      </c>
      <c r="X342" s="1" t="s">
        <v>59</v>
      </c>
      <c r="Y342" s="1" t="s">
        <v>59</v>
      </c>
      <c r="Z342" s="1" t="s">
        <v>1166</v>
      </c>
      <c r="AA342" s="1" t="s">
        <v>564</v>
      </c>
      <c r="AB342" s="1" t="s">
        <v>878</v>
      </c>
      <c r="AC342" s="1" t="s">
        <v>297</v>
      </c>
      <c r="AD342" s="1" t="s">
        <v>59</v>
      </c>
      <c r="AE342" s="1" t="s">
        <v>1318</v>
      </c>
      <c r="AF342" s="1" t="s">
        <v>1430</v>
      </c>
      <c r="AG342" s="1" t="s">
        <v>1320</v>
      </c>
      <c r="AH342" s="1" t="s">
        <v>1331</v>
      </c>
      <c r="AI342" s="1" t="s">
        <v>564</v>
      </c>
      <c r="AJ342" s="1" t="s">
        <v>64</v>
      </c>
      <c r="AK342" s="1" t="s">
        <v>59</v>
      </c>
      <c r="AL342" s="1" t="s">
        <v>1344</v>
      </c>
      <c r="AM342" s="1" t="s">
        <v>1309</v>
      </c>
      <c r="AN342" s="1" t="s">
        <v>2020</v>
      </c>
      <c r="AO342" s="1" t="s">
        <v>2021</v>
      </c>
      <c r="AP342" s="1" t="s">
        <v>1312</v>
      </c>
      <c r="AQ342" s="1" t="s">
        <v>1699</v>
      </c>
      <c r="AR342" s="1" t="s">
        <v>2020</v>
      </c>
      <c r="AS342" s="1" t="s">
        <v>2020</v>
      </c>
      <c r="AT342" s="1" t="s">
        <v>1301</v>
      </c>
      <c r="AU342" s="1" t="s">
        <v>2020</v>
      </c>
      <c r="AV342" s="1" t="s">
        <v>1301</v>
      </c>
      <c r="AW342" s="1" t="s">
        <v>1301</v>
      </c>
      <c r="AX342" s="1" t="s">
        <v>2020</v>
      </c>
      <c r="AY342" s="1" t="s">
        <v>1301</v>
      </c>
      <c r="AZ342" s="1" t="s">
        <v>1301</v>
      </c>
      <c r="BA342" s="1" t="s">
        <v>1301</v>
      </c>
      <c r="BB342" s="1" t="s">
        <v>1301</v>
      </c>
      <c r="BC342" s="1" t="s">
        <v>64</v>
      </c>
      <c r="BD342" s="1" t="s">
        <v>1410</v>
      </c>
      <c r="BE342" s="1" t="s">
        <v>1445</v>
      </c>
      <c r="BF342" s="1" t="s">
        <v>1125</v>
      </c>
      <c r="BG342" s="1"/>
    </row>
    <row r="343" spans="1:59">
      <c r="A343" s="1">
        <v>341</v>
      </c>
      <c r="B343" s="1" t="s">
        <v>1298</v>
      </c>
      <c r="C343" s="1" t="s">
        <v>1299</v>
      </c>
      <c r="D343" s="1" t="s">
        <v>54</v>
      </c>
      <c r="E343" s="1" t="s">
        <v>564</v>
      </c>
      <c r="F343" s="1" t="s">
        <v>739</v>
      </c>
      <c r="G343" s="1" t="s">
        <v>740</v>
      </c>
      <c r="H343" s="1" t="s">
        <v>1119</v>
      </c>
      <c r="I343" s="1" t="s">
        <v>2022</v>
      </c>
      <c r="J343" s="1" t="s">
        <v>257</v>
      </c>
      <c r="K343" s="1">
        <v>12</v>
      </c>
      <c r="L343" s="1">
        <v>8</v>
      </c>
      <c r="M343" s="1">
        <v>8</v>
      </c>
      <c r="N343" s="1">
        <v>0</v>
      </c>
      <c r="O343" s="1">
        <v>8</v>
      </c>
      <c r="P343" s="1">
        <v>0</v>
      </c>
      <c r="Q343" s="1">
        <v>0</v>
      </c>
      <c r="R343" s="1">
        <v>8</v>
      </c>
      <c r="S343" s="1">
        <v>0</v>
      </c>
      <c r="T343" s="1" t="s">
        <v>1301</v>
      </c>
      <c r="U343" s="1" t="s">
        <v>1302</v>
      </c>
      <c r="V343" s="1" t="s">
        <v>1303</v>
      </c>
      <c r="W343" s="1" t="s">
        <v>64</v>
      </c>
      <c r="X343" s="1" t="s">
        <v>59</v>
      </c>
      <c r="Y343" s="1" t="s">
        <v>59</v>
      </c>
      <c r="Z343" s="1" t="s">
        <v>2023</v>
      </c>
      <c r="AA343" s="1" t="s">
        <v>64</v>
      </c>
      <c r="AB343" s="1" t="s">
        <v>258</v>
      </c>
      <c r="AC343" s="1" t="s">
        <v>257</v>
      </c>
      <c r="AD343" s="1" t="s">
        <v>59</v>
      </c>
      <c r="AE343" s="1" t="s">
        <v>1318</v>
      </c>
      <c r="AF343" s="1" t="s">
        <v>1430</v>
      </c>
      <c r="AG343" s="1" t="s">
        <v>1320</v>
      </c>
      <c r="AH343" s="1" t="s">
        <v>1331</v>
      </c>
      <c r="AI343" s="1" t="s">
        <v>564</v>
      </c>
      <c r="AJ343" s="1" t="s">
        <v>64</v>
      </c>
      <c r="AK343" s="1" t="s">
        <v>59</v>
      </c>
      <c r="AL343" s="1" t="s">
        <v>1511</v>
      </c>
      <c r="AM343" s="1" t="s">
        <v>1309</v>
      </c>
      <c r="AN343" s="1" t="s">
        <v>1397</v>
      </c>
      <c r="AO343" s="1" t="s">
        <v>1387</v>
      </c>
      <c r="AP343" s="1" t="s">
        <v>1312</v>
      </c>
      <c r="AQ343" s="1" t="s">
        <v>1344</v>
      </c>
      <c r="AR343" s="1" t="s">
        <v>1397</v>
      </c>
      <c r="AS343" s="1" t="s">
        <v>1397</v>
      </c>
      <c r="AT343" s="1" t="s">
        <v>1301</v>
      </c>
      <c r="AU343" s="1" t="s">
        <v>1397</v>
      </c>
      <c r="AV343" s="1" t="s">
        <v>1301</v>
      </c>
      <c r="AW343" s="1" t="s">
        <v>1301</v>
      </c>
      <c r="AX343" s="1" t="s">
        <v>1397</v>
      </c>
      <c r="AY343" s="1" t="s">
        <v>1301</v>
      </c>
      <c r="AZ343" s="1" t="s">
        <v>1301</v>
      </c>
      <c r="BA343" s="1" t="s">
        <v>1301</v>
      </c>
      <c r="BB343" s="1" t="s">
        <v>1301</v>
      </c>
      <c r="BC343" s="1" t="s">
        <v>64</v>
      </c>
      <c r="BD343" s="1" t="s">
        <v>1425</v>
      </c>
      <c r="BE343" s="1" t="s">
        <v>1445</v>
      </c>
      <c r="BF343" s="1" t="s">
        <v>1128</v>
      </c>
      <c r="BG343" s="1"/>
    </row>
    <row r="344" spans="1:59">
      <c r="A344" s="1">
        <v>342</v>
      </c>
      <c r="B344" s="1" t="s">
        <v>1298</v>
      </c>
      <c r="C344" s="1" t="s">
        <v>1299</v>
      </c>
      <c r="D344" s="1" t="s">
        <v>54</v>
      </c>
      <c r="E344" s="1" t="s">
        <v>564</v>
      </c>
      <c r="F344" s="1" t="s">
        <v>739</v>
      </c>
      <c r="G344" s="1" t="s">
        <v>740</v>
      </c>
      <c r="H344" s="1" t="s">
        <v>1119</v>
      </c>
      <c r="I344" s="1" t="s">
        <v>2024</v>
      </c>
      <c r="J344" s="1" t="s">
        <v>345</v>
      </c>
      <c r="K344" s="1">
        <v>15</v>
      </c>
      <c r="L344" s="1">
        <v>8</v>
      </c>
      <c r="M344" s="1">
        <v>8</v>
      </c>
      <c r="N344" s="1">
        <v>0</v>
      </c>
      <c r="O344" s="1">
        <v>8</v>
      </c>
      <c r="P344" s="1">
        <v>0</v>
      </c>
      <c r="Q344" s="1">
        <v>0</v>
      </c>
      <c r="R344" s="1">
        <v>8</v>
      </c>
      <c r="S344" s="1">
        <v>0</v>
      </c>
      <c r="T344" s="1" t="s">
        <v>1301</v>
      </c>
      <c r="U344" s="1" t="s">
        <v>1302</v>
      </c>
      <c r="V344" s="1" t="s">
        <v>1303</v>
      </c>
      <c r="W344" s="1" t="s">
        <v>64</v>
      </c>
      <c r="X344" s="1" t="s">
        <v>59</v>
      </c>
      <c r="Y344" s="1" t="s">
        <v>59</v>
      </c>
      <c r="Z344" s="1" t="s">
        <v>1317</v>
      </c>
      <c r="AA344" s="1" t="s">
        <v>64</v>
      </c>
      <c r="AB344" s="1" t="s">
        <v>258</v>
      </c>
      <c r="AC344" s="1" t="s">
        <v>257</v>
      </c>
      <c r="AD344" s="1" t="s">
        <v>59</v>
      </c>
      <c r="AE344" s="1" t="s">
        <v>1318</v>
      </c>
      <c r="AF344" s="1" t="s">
        <v>1430</v>
      </c>
      <c r="AG344" s="1" t="s">
        <v>1558</v>
      </c>
      <c r="AH344" s="1" t="s">
        <v>1331</v>
      </c>
      <c r="AI344" s="1" t="s">
        <v>564</v>
      </c>
      <c r="AJ344" s="1" t="s">
        <v>64</v>
      </c>
      <c r="AK344" s="1" t="s">
        <v>59</v>
      </c>
      <c r="AL344" s="1" t="s">
        <v>1344</v>
      </c>
      <c r="AM344" s="1" t="s">
        <v>1309</v>
      </c>
      <c r="AN344" s="1" t="s">
        <v>1397</v>
      </c>
      <c r="AO344" s="1" t="s">
        <v>1698</v>
      </c>
      <c r="AP344" s="1" t="s">
        <v>1312</v>
      </c>
      <c r="AQ344" s="1" t="s">
        <v>1699</v>
      </c>
      <c r="AR344" s="1" t="s">
        <v>1397</v>
      </c>
      <c r="AS344" s="1" t="s">
        <v>1397</v>
      </c>
      <c r="AT344" s="1" t="s">
        <v>1301</v>
      </c>
      <c r="AU344" s="1" t="s">
        <v>1397</v>
      </c>
      <c r="AV344" s="1" t="s">
        <v>1301</v>
      </c>
      <c r="AW344" s="1" t="s">
        <v>1301</v>
      </c>
      <c r="AX344" s="1" t="s">
        <v>1397</v>
      </c>
      <c r="AY344" s="1" t="s">
        <v>1301</v>
      </c>
      <c r="AZ344" s="1" t="s">
        <v>1301</v>
      </c>
      <c r="BA344" s="1" t="s">
        <v>1301</v>
      </c>
      <c r="BB344" s="1" t="s">
        <v>1301</v>
      </c>
      <c r="BC344" s="1" t="s">
        <v>64</v>
      </c>
      <c r="BD344" s="1" t="s">
        <v>1425</v>
      </c>
      <c r="BE344" s="1" t="s">
        <v>1445</v>
      </c>
      <c r="BF344" s="1" t="s">
        <v>1130</v>
      </c>
      <c r="BG344" s="1"/>
    </row>
    <row r="345" spans="1:59">
      <c r="A345" s="1">
        <v>343</v>
      </c>
      <c r="B345" s="1" t="s">
        <v>1298</v>
      </c>
      <c r="C345" s="1" t="s">
        <v>1299</v>
      </c>
      <c r="D345" s="1" t="s">
        <v>54</v>
      </c>
      <c r="E345" s="1" t="s">
        <v>564</v>
      </c>
      <c r="F345" s="1" t="s">
        <v>739</v>
      </c>
      <c r="G345" s="1" t="s">
        <v>740</v>
      </c>
      <c r="H345" s="1" t="s">
        <v>1119</v>
      </c>
      <c r="I345" s="1" t="s">
        <v>2025</v>
      </c>
      <c r="J345" s="1" t="s">
        <v>164</v>
      </c>
      <c r="K345" s="1">
        <v>10</v>
      </c>
      <c r="L345" s="1">
        <v>10</v>
      </c>
      <c r="M345" s="1">
        <v>10</v>
      </c>
      <c r="N345" s="1">
        <v>0</v>
      </c>
      <c r="O345" s="1">
        <v>10</v>
      </c>
      <c r="P345" s="1">
        <v>0</v>
      </c>
      <c r="Q345" s="1">
        <v>10</v>
      </c>
      <c r="R345" s="1">
        <v>0</v>
      </c>
      <c r="S345" s="1">
        <v>0</v>
      </c>
      <c r="T345" s="1" t="s">
        <v>1301</v>
      </c>
      <c r="U345" s="1" t="s">
        <v>1302</v>
      </c>
      <c r="V345" s="1" t="s">
        <v>1303</v>
      </c>
      <c r="W345" s="1" t="s">
        <v>64</v>
      </c>
      <c r="X345" s="1" t="s">
        <v>59</v>
      </c>
      <c r="Y345" s="1" t="s">
        <v>59</v>
      </c>
      <c r="Z345" s="1" t="s">
        <v>1328</v>
      </c>
      <c r="AA345" s="1" t="s">
        <v>564</v>
      </c>
      <c r="AB345" s="1" t="s">
        <v>617</v>
      </c>
      <c r="AC345" s="1" t="s">
        <v>677</v>
      </c>
      <c r="AD345" s="1" t="s">
        <v>59</v>
      </c>
      <c r="AE345" s="1" t="s">
        <v>1318</v>
      </c>
      <c r="AF345" s="1" t="s">
        <v>1430</v>
      </c>
      <c r="AG345" s="1" t="s">
        <v>1320</v>
      </c>
      <c r="AH345" s="1" t="s">
        <v>1331</v>
      </c>
      <c r="AI345" s="1" t="s">
        <v>1424</v>
      </c>
      <c r="AJ345" s="1" t="s">
        <v>64</v>
      </c>
      <c r="AK345" s="1" t="s">
        <v>59</v>
      </c>
      <c r="AL345" s="1" t="s">
        <v>1633</v>
      </c>
      <c r="AM345" s="1" t="s">
        <v>1309</v>
      </c>
      <c r="AN345" s="1" t="s">
        <v>1667</v>
      </c>
      <c r="AO345" s="1" t="s">
        <v>1395</v>
      </c>
      <c r="AP345" s="1" t="s">
        <v>1312</v>
      </c>
      <c r="AQ345" s="1" t="s">
        <v>1698</v>
      </c>
      <c r="AR345" s="1" t="s">
        <v>1667</v>
      </c>
      <c r="AS345" s="1" t="s">
        <v>1667</v>
      </c>
      <c r="AT345" s="1" t="s">
        <v>1301</v>
      </c>
      <c r="AU345" s="1" t="s">
        <v>1667</v>
      </c>
      <c r="AV345" s="1" t="s">
        <v>1301</v>
      </c>
      <c r="AW345" s="1" t="s">
        <v>1667</v>
      </c>
      <c r="AX345" s="1" t="s">
        <v>1301</v>
      </c>
      <c r="AY345" s="1" t="s">
        <v>1301</v>
      </c>
      <c r="AZ345" s="1" t="s">
        <v>1301</v>
      </c>
      <c r="BA345" s="1" t="s">
        <v>1301</v>
      </c>
      <c r="BB345" s="1" t="s">
        <v>1301</v>
      </c>
      <c r="BC345" s="1" t="s">
        <v>64</v>
      </c>
      <c r="BD345" s="1" t="s">
        <v>1410</v>
      </c>
      <c r="BE345" s="1" t="s">
        <v>1445</v>
      </c>
      <c r="BF345" s="1" t="s">
        <v>1132</v>
      </c>
      <c r="BG345" s="1"/>
    </row>
    <row r="346" spans="1:59">
      <c r="A346" s="1">
        <v>344</v>
      </c>
      <c r="B346" s="1" t="s">
        <v>1298</v>
      </c>
      <c r="C346" s="1" t="s">
        <v>1299</v>
      </c>
      <c r="D346" s="1" t="s">
        <v>54</v>
      </c>
      <c r="E346" s="1" t="s">
        <v>564</v>
      </c>
      <c r="F346" s="1" t="s">
        <v>739</v>
      </c>
      <c r="G346" s="1" t="s">
        <v>740</v>
      </c>
      <c r="H346" s="1" t="s">
        <v>1119</v>
      </c>
      <c r="I346" s="1" t="s">
        <v>2026</v>
      </c>
      <c r="J346" s="1" t="s">
        <v>110</v>
      </c>
      <c r="K346" s="1">
        <v>5</v>
      </c>
      <c r="L346" s="1">
        <v>5</v>
      </c>
      <c r="M346" s="1">
        <v>5</v>
      </c>
      <c r="N346" s="1">
        <v>0</v>
      </c>
      <c r="O346" s="1">
        <v>5</v>
      </c>
      <c r="P346" s="1">
        <v>0</v>
      </c>
      <c r="Q346" s="1">
        <v>5</v>
      </c>
      <c r="R346" s="1">
        <v>0</v>
      </c>
      <c r="S346" s="1">
        <v>0</v>
      </c>
      <c r="T346" s="1" t="s">
        <v>1301</v>
      </c>
      <c r="U346" s="1" t="s">
        <v>1302</v>
      </c>
      <c r="V346" s="1" t="s">
        <v>1303</v>
      </c>
      <c r="W346" s="1" t="s">
        <v>64</v>
      </c>
      <c r="X346" s="1" t="s">
        <v>59</v>
      </c>
      <c r="Y346" s="1" t="s">
        <v>59</v>
      </c>
      <c r="Z346" s="1" t="s">
        <v>1328</v>
      </c>
      <c r="AA346" s="1" t="s">
        <v>564</v>
      </c>
      <c r="AB346" s="1" t="s">
        <v>111</v>
      </c>
      <c r="AC346" s="1" t="s">
        <v>331</v>
      </c>
      <c r="AD346" s="1" t="s">
        <v>59</v>
      </c>
      <c r="AE346" s="1" t="s">
        <v>1318</v>
      </c>
      <c r="AF346" s="1" t="s">
        <v>1693</v>
      </c>
      <c r="AG346" s="1" t="s">
        <v>1320</v>
      </c>
      <c r="AH346" s="1" t="s">
        <v>1331</v>
      </c>
      <c r="AI346" s="1" t="s">
        <v>564</v>
      </c>
      <c r="AJ346" s="1" t="s">
        <v>64</v>
      </c>
      <c r="AK346" s="1" t="s">
        <v>59</v>
      </c>
      <c r="AL346" s="1" t="s">
        <v>1421</v>
      </c>
      <c r="AM346" s="1" t="s">
        <v>1309</v>
      </c>
      <c r="AN346" s="1" t="s">
        <v>1485</v>
      </c>
      <c r="AO346" s="1" t="s">
        <v>1423</v>
      </c>
      <c r="AP346" s="1" t="s">
        <v>1312</v>
      </c>
      <c r="AQ346" s="1" t="s">
        <v>1424</v>
      </c>
      <c r="AR346" s="1" t="s">
        <v>1485</v>
      </c>
      <c r="AS346" s="1" t="s">
        <v>1485</v>
      </c>
      <c r="AT346" s="1" t="s">
        <v>1301</v>
      </c>
      <c r="AU346" s="1" t="s">
        <v>1485</v>
      </c>
      <c r="AV346" s="1" t="s">
        <v>1301</v>
      </c>
      <c r="AW346" s="1" t="s">
        <v>1485</v>
      </c>
      <c r="AX346" s="1" t="s">
        <v>1301</v>
      </c>
      <c r="AY346" s="1" t="s">
        <v>1301</v>
      </c>
      <c r="AZ346" s="1" t="s">
        <v>1301</v>
      </c>
      <c r="BA346" s="1" t="s">
        <v>1301</v>
      </c>
      <c r="BB346" s="1" t="s">
        <v>1301</v>
      </c>
      <c r="BC346" s="1" t="s">
        <v>64</v>
      </c>
      <c r="BD346" s="1" t="s">
        <v>1414</v>
      </c>
      <c r="BE346" s="1" t="s">
        <v>1445</v>
      </c>
      <c r="BF346" s="1" t="s">
        <v>1134</v>
      </c>
      <c r="BG346" s="1"/>
    </row>
    <row r="347" spans="1:59">
      <c r="A347" s="1">
        <v>345</v>
      </c>
      <c r="B347" s="1" t="s">
        <v>1298</v>
      </c>
      <c r="C347" s="1" t="s">
        <v>1299</v>
      </c>
      <c r="D347" s="1" t="s">
        <v>54</v>
      </c>
      <c r="E347" s="1" t="s">
        <v>564</v>
      </c>
      <c r="F347" s="1" t="s">
        <v>739</v>
      </c>
      <c r="G347" s="1" t="s">
        <v>740</v>
      </c>
      <c r="H347" s="1" t="s">
        <v>1119</v>
      </c>
      <c r="I347" s="1" t="s">
        <v>2027</v>
      </c>
      <c r="J347" s="1" t="s">
        <v>1138</v>
      </c>
      <c r="K347" s="1">
        <v>30</v>
      </c>
      <c r="L347" s="1">
        <v>18</v>
      </c>
      <c r="M347" s="1">
        <v>18</v>
      </c>
      <c r="N347" s="1">
        <v>0</v>
      </c>
      <c r="O347" s="1">
        <v>18</v>
      </c>
      <c r="P347" s="1">
        <v>0</v>
      </c>
      <c r="Q347" s="1">
        <v>10</v>
      </c>
      <c r="R347" s="1">
        <v>8</v>
      </c>
      <c r="S347" s="1">
        <v>0</v>
      </c>
      <c r="T347" s="1" t="s">
        <v>1301</v>
      </c>
      <c r="U347" s="1" t="s">
        <v>1302</v>
      </c>
      <c r="V347" s="1" t="s">
        <v>1303</v>
      </c>
      <c r="W347" s="1" t="s">
        <v>64</v>
      </c>
      <c r="X347" s="1" t="s">
        <v>59</v>
      </c>
      <c r="Y347" s="1" t="s">
        <v>59</v>
      </c>
      <c r="Z347" s="1" t="s">
        <v>1328</v>
      </c>
      <c r="AA347" s="1" t="s">
        <v>564</v>
      </c>
      <c r="AB347" s="1" t="s">
        <v>148</v>
      </c>
      <c r="AC347" s="1" t="s">
        <v>1139</v>
      </c>
      <c r="AD347" s="1" t="s">
        <v>59</v>
      </c>
      <c r="AE347" s="1" t="s">
        <v>1318</v>
      </c>
      <c r="AF347" s="1" t="s">
        <v>1329</v>
      </c>
      <c r="AG347" s="1" t="s">
        <v>1320</v>
      </c>
      <c r="AH347" s="1" t="s">
        <v>1331</v>
      </c>
      <c r="AI347" s="1" t="s">
        <v>564</v>
      </c>
      <c r="AJ347" s="1" t="s">
        <v>64</v>
      </c>
      <c r="AK347" s="1" t="s">
        <v>59</v>
      </c>
      <c r="AL347" s="1" t="s">
        <v>1950</v>
      </c>
      <c r="AM347" s="1" t="s">
        <v>1309</v>
      </c>
      <c r="AN347" s="1" t="s">
        <v>1852</v>
      </c>
      <c r="AO347" s="1" t="s">
        <v>1395</v>
      </c>
      <c r="AP347" s="1" t="s">
        <v>1312</v>
      </c>
      <c r="AQ347" s="1" t="s">
        <v>1698</v>
      </c>
      <c r="AR347" s="1" t="s">
        <v>1852</v>
      </c>
      <c r="AS347" s="1" t="s">
        <v>1852</v>
      </c>
      <c r="AT347" s="1" t="s">
        <v>1301</v>
      </c>
      <c r="AU347" s="1" t="s">
        <v>1852</v>
      </c>
      <c r="AV347" s="1" t="s">
        <v>1301</v>
      </c>
      <c r="AW347" s="1" t="s">
        <v>1667</v>
      </c>
      <c r="AX347" s="1" t="s">
        <v>1397</v>
      </c>
      <c r="AY347" s="1" t="s">
        <v>1301</v>
      </c>
      <c r="AZ347" s="1" t="s">
        <v>1301</v>
      </c>
      <c r="BA347" s="1" t="s">
        <v>1301</v>
      </c>
      <c r="BB347" s="1" t="s">
        <v>1301</v>
      </c>
      <c r="BC347" s="1" t="s">
        <v>64</v>
      </c>
      <c r="BD347" s="1" t="s">
        <v>1451</v>
      </c>
      <c r="BE347" s="1" t="s">
        <v>1445</v>
      </c>
      <c r="BF347" s="1" t="s">
        <v>1136</v>
      </c>
      <c r="BG347" s="1"/>
    </row>
    <row r="348" spans="1:59">
      <c r="A348" s="1">
        <v>346</v>
      </c>
      <c r="B348" s="1" t="s">
        <v>1298</v>
      </c>
      <c r="C348" s="1" t="s">
        <v>1299</v>
      </c>
      <c r="D348" s="1" t="s">
        <v>54</v>
      </c>
      <c r="E348" s="1" t="s">
        <v>564</v>
      </c>
      <c r="F348" s="1" t="s">
        <v>739</v>
      </c>
      <c r="G348" s="1" t="s">
        <v>740</v>
      </c>
      <c r="H348" s="1" t="s">
        <v>1119</v>
      </c>
      <c r="I348" s="1" t="s">
        <v>2028</v>
      </c>
      <c r="J348" s="1" t="s">
        <v>137</v>
      </c>
      <c r="K348" s="1">
        <v>25</v>
      </c>
      <c r="L348" s="1">
        <v>20</v>
      </c>
      <c r="M348" s="1">
        <v>20</v>
      </c>
      <c r="N348" s="1">
        <v>0</v>
      </c>
      <c r="O348" s="1">
        <v>20</v>
      </c>
      <c r="P348" s="1">
        <v>20</v>
      </c>
      <c r="Q348" s="1">
        <v>0</v>
      </c>
      <c r="R348" s="1">
        <v>0</v>
      </c>
      <c r="S348" s="1">
        <v>0</v>
      </c>
      <c r="T348" s="1" t="s">
        <v>1301</v>
      </c>
      <c r="U348" s="1" t="s">
        <v>1302</v>
      </c>
      <c r="V348" s="1" t="s">
        <v>1303</v>
      </c>
      <c r="W348" s="1" t="s">
        <v>64</v>
      </c>
      <c r="X348" s="1" t="s">
        <v>59</v>
      </c>
      <c r="Y348" s="1" t="s">
        <v>59</v>
      </c>
      <c r="Z348" s="1" t="s">
        <v>1166</v>
      </c>
      <c r="AA348" s="1" t="s">
        <v>564</v>
      </c>
      <c r="AB348" s="1" t="s">
        <v>638</v>
      </c>
      <c r="AC348" s="1" t="s">
        <v>137</v>
      </c>
      <c r="AD348" s="1" t="s">
        <v>59</v>
      </c>
      <c r="AE348" s="1" t="s">
        <v>1318</v>
      </c>
      <c r="AF348" s="1" t="s">
        <v>1386</v>
      </c>
      <c r="AG348" s="1" t="s">
        <v>1383</v>
      </c>
      <c r="AH348" s="1" t="s">
        <v>1436</v>
      </c>
      <c r="AI348" s="1" t="s">
        <v>1666</v>
      </c>
      <c r="AJ348" s="1" t="s">
        <v>64</v>
      </c>
      <c r="AK348" s="1" t="s">
        <v>59</v>
      </c>
      <c r="AL348" s="1" t="s">
        <v>1308</v>
      </c>
      <c r="AM348" s="1" t="s">
        <v>1309</v>
      </c>
      <c r="AN348" s="1" t="s">
        <v>1384</v>
      </c>
      <c r="AO348" s="1" t="s">
        <v>1311</v>
      </c>
      <c r="AP348" s="1" t="s">
        <v>1312</v>
      </c>
      <c r="AQ348" s="1" t="s">
        <v>1403</v>
      </c>
      <c r="AR348" s="1" t="s">
        <v>1384</v>
      </c>
      <c r="AS348" s="1" t="s">
        <v>1384</v>
      </c>
      <c r="AT348" s="1" t="s">
        <v>1301</v>
      </c>
      <c r="AU348" s="1" t="s">
        <v>1384</v>
      </c>
      <c r="AV348" s="1" t="s">
        <v>1384</v>
      </c>
      <c r="AW348" s="1" t="s">
        <v>1301</v>
      </c>
      <c r="AX348" s="1" t="s">
        <v>1301</v>
      </c>
      <c r="AY348" s="1" t="s">
        <v>1301</v>
      </c>
      <c r="AZ348" s="1" t="s">
        <v>1301</v>
      </c>
      <c r="BA348" s="1" t="s">
        <v>1301</v>
      </c>
      <c r="BB348" s="1" t="s">
        <v>1301</v>
      </c>
      <c r="BC348" s="1" t="s">
        <v>64</v>
      </c>
      <c r="BD348" s="1" t="s">
        <v>2029</v>
      </c>
      <c r="BE348" s="1" t="s">
        <v>1445</v>
      </c>
      <c r="BF348" s="1" t="s">
        <v>1140</v>
      </c>
      <c r="BG348" s="1"/>
    </row>
    <row r="349" spans="1:59">
      <c r="A349" s="1">
        <v>347</v>
      </c>
      <c r="B349" s="1" t="s">
        <v>1298</v>
      </c>
      <c r="C349" s="1" t="s">
        <v>1299</v>
      </c>
      <c r="D349" s="1" t="s">
        <v>54</v>
      </c>
      <c r="E349" s="1" t="s">
        <v>564</v>
      </c>
      <c r="F349" s="1" t="s">
        <v>739</v>
      </c>
      <c r="G349" s="1" t="s">
        <v>740</v>
      </c>
      <c r="H349" s="1" t="s">
        <v>1119</v>
      </c>
      <c r="I349" s="1" t="s">
        <v>2030</v>
      </c>
      <c r="J349" s="1" t="s">
        <v>54</v>
      </c>
      <c r="K349" s="1">
        <v>130</v>
      </c>
      <c r="L349" s="1">
        <v>130</v>
      </c>
      <c r="M349" s="1">
        <v>130</v>
      </c>
      <c r="N349" s="1">
        <v>0</v>
      </c>
      <c r="O349" s="1">
        <v>130</v>
      </c>
      <c r="P349" s="1">
        <v>0</v>
      </c>
      <c r="Q349" s="1">
        <v>0</v>
      </c>
      <c r="R349" s="1">
        <v>130</v>
      </c>
      <c r="S349" s="1">
        <v>0</v>
      </c>
      <c r="T349" s="1" t="s">
        <v>1301</v>
      </c>
      <c r="U349" s="1" t="s">
        <v>1302</v>
      </c>
      <c r="V349" s="1" t="s">
        <v>1303</v>
      </c>
      <c r="W349" s="1" t="s">
        <v>64</v>
      </c>
      <c r="X349" s="1" t="s">
        <v>59</v>
      </c>
      <c r="Y349" s="1" t="s">
        <v>59</v>
      </c>
      <c r="Z349" s="1" t="s">
        <v>1765</v>
      </c>
      <c r="AA349" s="1" t="s">
        <v>564</v>
      </c>
      <c r="AB349" s="1" t="s">
        <v>878</v>
      </c>
      <c r="AC349" s="1" t="s">
        <v>348</v>
      </c>
      <c r="AD349" s="1" t="s">
        <v>59</v>
      </c>
      <c r="AE349" s="1" t="s">
        <v>1318</v>
      </c>
      <c r="AF349" s="1" t="s">
        <v>1430</v>
      </c>
      <c r="AG349" s="1" t="s">
        <v>1320</v>
      </c>
      <c r="AH349" s="1" t="s">
        <v>1331</v>
      </c>
      <c r="AI349" s="1" t="s">
        <v>564</v>
      </c>
      <c r="AJ349" s="1" t="s">
        <v>64</v>
      </c>
      <c r="AK349" s="1" t="s">
        <v>59</v>
      </c>
      <c r="AL349" s="1" t="s">
        <v>1344</v>
      </c>
      <c r="AM349" s="1" t="s">
        <v>1309</v>
      </c>
      <c r="AN349" s="1" t="s">
        <v>1442</v>
      </c>
      <c r="AO349" s="1" t="s">
        <v>2021</v>
      </c>
      <c r="AP349" s="1" t="s">
        <v>1312</v>
      </c>
      <c r="AQ349" s="1" t="s">
        <v>1579</v>
      </c>
      <c r="AR349" s="1" t="s">
        <v>1442</v>
      </c>
      <c r="AS349" s="1" t="s">
        <v>1442</v>
      </c>
      <c r="AT349" s="1" t="s">
        <v>1301</v>
      </c>
      <c r="AU349" s="1" t="s">
        <v>1442</v>
      </c>
      <c r="AV349" s="1" t="s">
        <v>1301</v>
      </c>
      <c r="AW349" s="1" t="s">
        <v>1301</v>
      </c>
      <c r="AX349" s="1" t="s">
        <v>1442</v>
      </c>
      <c r="AY349" s="1" t="s">
        <v>1301</v>
      </c>
      <c r="AZ349" s="1" t="s">
        <v>1301</v>
      </c>
      <c r="BA349" s="1" t="s">
        <v>1301</v>
      </c>
      <c r="BB349" s="1" t="s">
        <v>1301</v>
      </c>
      <c r="BC349" s="1" t="s">
        <v>64</v>
      </c>
      <c r="BD349" s="1" t="s">
        <v>1576</v>
      </c>
      <c r="BE349" s="1" t="s">
        <v>1445</v>
      </c>
      <c r="BF349" s="1" t="s">
        <v>1142</v>
      </c>
      <c r="BG349" s="1"/>
    </row>
    <row r="350" spans="1:59">
      <c r="A350" s="1">
        <v>350</v>
      </c>
      <c r="B350" s="1" t="s">
        <v>1298</v>
      </c>
      <c r="C350" s="1" t="s">
        <v>1299</v>
      </c>
      <c r="D350" s="1" t="s">
        <v>54</v>
      </c>
      <c r="E350" s="1" t="s">
        <v>564</v>
      </c>
      <c r="F350" s="1" t="s">
        <v>739</v>
      </c>
      <c r="G350" s="1" t="s">
        <v>740</v>
      </c>
      <c r="H350" s="1" t="s">
        <v>1149</v>
      </c>
      <c r="I350" s="1" t="s">
        <v>2031</v>
      </c>
      <c r="J350" s="1" t="s">
        <v>907</v>
      </c>
      <c r="K350" s="1">
        <v>30</v>
      </c>
      <c r="L350" s="1">
        <v>20</v>
      </c>
      <c r="M350" s="1">
        <v>20</v>
      </c>
      <c r="N350" s="1">
        <v>0</v>
      </c>
      <c r="O350" s="1">
        <v>20</v>
      </c>
      <c r="P350" s="1">
        <v>0</v>
      </c>
      <c r="Q350" s="1">
        <v>20</v>
      </c>
      <c r="R350" s="1">
        <v>0</v>
      </c>
      <c r="S350" s="1">
        <v>0</v>
      </c>
      <c r="T350" s="1" t="s">
        <v>1301</v>
      </c>
      <c r="U350" s="1" t="s">
        <v>1302</v>
      </c>
      <c r="V350" s="1" t="s">
        <v>1303</v>
      </c>
      <c r="W350" s="1" t="s">
        <v>64</v>
      </c>
      <c r="X350" s="1" t="s">
        <v>59</v>
      </c>
      <c r="Y350" s="1" t="s">
        <v>59</v>
      </c>
      <c r="Z350" s="1" t="s">
        <v>1328</v>
      </c>
      <c r="AA350" s="1" t="s">
        <v>564</v>
      </c>
      <c r="AB350" s="1" t="s">
        <v>242</v>
      </c>
      <c r="AC350" s="1" t="s">
        <v>907</v>
      </c>
      <c r="AD350" s="1" t="s">
        <v>59</v>
      </c>
      <c r="AE350" s="1" t="s">
        <v>1305</v>
      </c>
      <c r="AF350" s="1" t="s">
        <v>57</v>
      </c>
      <c r="AG350" s="1" t="s">
        <v>1307</v>
      </c>
      <c r="AH350" s="1" t="s">
        <v>1396</v>
      </c>
      <c r="AI350" s="1" t="s">
        <v>564</v>
      </c>
      <c r="AJ350" s="1" t="s">
        <v>64</v>
      </c>
      <c r="AK350" s="1" t="s">
        <v>59</v>
      </c>
      <c r="AL350" s="1" t="s">
        <v>1512</v>
      </c>
      <c r="AM350" s="1" t="s">
        <v>1309</v>
      </c>
      <c r="AN350" s="1" t="s">
        <v>1384</v>
      </c>
      <c r="AO350" s="1" t="s">
        <v>1698</v>
      </c>
      <c r="AP350" s="1" t="s">
        <v>1312</v>
      </c>
      <c r="AQ350" s="1" t="s">
        <v>1699</v>
      </c>
      <c r="AR350" s="1" t="s">
        <v>1384</v>
      </c>
      <c r="AS350" s="1" t="s">
        <v>1384</v>
      </c>
      <c r="AT350" s="1" t="s">
        <v>1301</v>
      </c>
      <c r="AU350" s="1" t="s">
        <v>1384</v>
      </c>
      <c r="AV350" s="1" t="s">
        <v>1301</v>
      </c>
      <c r="AW350" s="1" t="s">
        <v>1384</v>
      </c>
      <c r="AX350" s="1" t="s">
        <v>1301</v>
      </c>
      <c r="AY350" s="1" t="s">
        <v>1301</v>
      </c>
      <c r="AZ350" s="1" t="s">
        <v>1301</v>
      </c>
      <c r="BA350" s="1" t="s">
        <v>1301</v>
      </c>
      <c r="BB350" s="1" t="s">
        <v>1301</v>
      </c>
      <c r="BC350" s="1" t="s">
        <v>64</v>
      </c>
      <c r="BD350" s="1" t="s">
        <v>1502</v>
      </c>
      <c r="BE350" s="1" t="s">
        <v>1445</v>
      </c>
      <c r="BF350" s="1" t="s">
        <v>1147</v>
      </c>
      <c r="BG350" s="1"/>
    </row>
    <row r="351" spans="1:59">
      <c r="A351" s="1">
        <v>351</v>
      </c>
      <c r="B351" s="1" t="s">
        <v>1298</v>
      </c>
      <c r="C351" s="1" t="s">
        <v>1299</v>
      </c>
      <c r="D351" s="1" t="s">
        <v>54</v>
      </c>
      <c r="E351" s="1" t="s">
        <v>564</v>
      </c>
      <c r="F351" s="1" t="s">
        <v>739</v>
      </c>
      <c r="G351" s="1" t="s">
        <v>740</v>
      </c>
      <c r="H351" s="1" t="s">
        <v>1149</v>
      </c>
      <c r="I351" s="1" t="s">
        <v>2032</v>
      </c>
      <c r="J351" s="1" t="s">
        <v>284</v>
      </c>
      <c r="K351" s="1">
        <v>50</v>
      </c>
      <c r="L351" s="1">
        <v>30</v>
      </c>
      <c r="M351" s="1">
        <v>30</v>
      </c>
      <c r="N351" s="1">
        <v>0</v>
      </c>
      <c r="O351" s="1">
        <v>30</v>
      </c>
      <c r="P351" s="1">
        <v>0</v>
      </c>
      <c r="Q351" s="1">
        <v>30</v>
      </c>
      <c r="R351" s="1">
        <v>0</v>
      </c>
      <c r="S351" s="1">
        <v>0</v>
      </c>
      <c r="T351" s="1" t="s">
        <v>1301</v>
      </c>
      <c r="U351" s="1" t="s">
        <v>1302</v>
      </c>
      <c r="V351" s="1" t="s">
        <v>1303</v>
      </c>
      <c r="W351" s="1" t="s">
        <v>64</v>
      </c>
      <c r="X351" s="1" t="s">
        <v>59</v>
      </c>
      <c r="Y351" s="1" t="s">
        <v>59</v>
      </c>
      <c r="Z351" s="1" t="s">
        <v>1166</v>
      </c>
      <c r="AA351" s="1" t="s">
        <v>564</v>
      </c>
      <c r="AB351" s="1" t="s">
        <v>266</v>
      </c>
      <c r="AC351" s="1" t="s">
        <v>907</v>
      </c>
      <c r="AD351" s="1" t="s">
        <v>59</v>
      </c>
      <c r="AE351" s="1" t="s">
        <v>1318</v>
      </c>
      <c r="AF351" s="1" t="s">
        <v>1430</v>
      </c>
      <c r="AG351" s="1" t="s">
        <v>1633</v>
      </c>
      <c r="AH351" s="1" t="s">
        <v>1331</v>
      </c>
      <c r="AI351" s="1" t="s">
        <v>564</v>
      </c>
      <c r="AJ351" s="1" t="s">
        <v>64</v>
      </c>
      <c r="AK351" s="1" t="s">
        <v>59</v>
      </c>
      <c r="AL351" s="1" t="s">
        <v>1512</v>
      </c>
      <c r="AM351" s="1" t="s">
        <v>1309</v>
      </c>
      <c r="AN351" s="1" t="s">
        <v>1521</v>
      </c>
      <c r="AO351" s="1" t="s">
        <v>1698</v>
      </c>
      <c r="AP351" s="1" t="s">
        <v>1312</v>
      </c>
      <c r="AQ351" s="1" t="s">
        <v>2033</v>
      </c>
      <c r="AR351" s="1" t="s">
        <v>1521</v>
      </c>
      <c r="AS351" s="1" t="s">
        <v>1521</v>
      </c>
      <c r="AT351" s="1" t="s">
        <v>1301</v>
      </c>
      <c r="AU351" s="1" t="s">
        <v>1521</v>
      </c>
      <c r="AV351" s="1" t="s">
        <v>1301</v>
      </c>
      <c r="AW351" s="1" t="s">
        <v>1521</v>
      </c>
      <c r="AX351" s="1" t="s">
        <v>1301</v>
      </c>
      <c r="AY351" s="1" t="s">
        <v>1301</v>
      </c>
      <c r="AZ351" s="1" t="s">
        <v>1301</v>
      </c>
      <c r="BA351" s="1" t="s">
        <v>1301</v>
      </c>
      <c r="BB351" s="1" t="s">
        <v>1301</v>
      </c>
      <c r="BC351" s="1" t="s">
        <v>64</v>
      </c>
      <c r="BD351" s="1" t="s">
        <v>1576</v>
      </c>
      <c r="BE351" s="1" t="s">
        <v>1445</v>
      </c>
      <c r="BF351" s="1" t="s">
        <v>1150</v>
      </c>
      <c r="BG351" s="1"/>
    </row>
    <row r="352" spans="1:59">
      <c r="A352" s="1">
        <v>352</v>
      </c>
      <c r="B352" s="1" t="s">
        <v>1298</v>
      </c>
      <c r="C352" s="1" t="s">
        <v>1299</v>
      </c>
      <c r="D352" s="1" t="s">
        <v>54</v>
      </c>
      <c r="E352" s="1" t="s">
        <v>564</v>
      </c>
      <c r="F352" s="1" t="s">
        <v>739</v>
      </c>
      <c r="G352" s="1" t="s">
        <v>740</v>
      </c>
      <c r="H352" s="1" t="s">
        <v>1149</v>
      </c>
      <c r="I352" s="1" t="s">
        <v>2034</v>
      </c>
      <c r="J352" s="1" t="s">
        <v>962</v>
      </c>
      <c r="K352" s="1">
        <v>20</v>
      </c>
      <c r="L352" s="1">
        <v>18</v>
      </c>
      <c r="M352" s="1">
        <v>18</v>
      </c>
      <c r="N352" s="1">
        <v>0</v>
      </c>
      <c r="O352" s="1">
        <v>18</v>
      </c>
      <c r="P352" s="1">
        <v>10</v>
      </c>
      <c r="Q352" s="1">
        <v>0</v>
      </c>
      <c r="R352" s="1">
        <v>8</v>
      </c>
      <c r="S352" s="1">
        <v>0</v>
      </c>
      <c r="T352" s="1" t="s">
        <v>1301</v>
      </c>
      <c r="U352" s="1" t="s">
        <v>1302</v>
      </c>
      <c r="V352" s="1" t="s">
        <v>1303</v>
      </c>
      <c r="W352" s="1" t="s">
        <v>64</v>
      </c>
      <c r="X352" s="1" t="s">
        <v>64</v>
      </c>
      <c r="Y352" s="1" t="s">
        <v>59</v>
      </c>
      <c r="Z352" s="1" t="s">
        <v>1412</v>
      </c>
      <c r="AA352" s="1" t="s">
        <v>64</v>
      </c>
      <c r="AB352" s="1" t="s">
        <v>148</v>
      </c>
      <c r="AC352" s="1" t="s">
        <v>924</v>
      </c>
      <c r="AD352" s="1" t="s">
        <v>59</v>
      </c>
      <c r="AE352" s="1" t="s">
        <v>1318</v>
      </c>
      <c r="AF352" s="1" t="s">
        <v>1436</v>
      </c>
      <c r="AG352" s="1" t="s">
        <v>1395</v>
      </c>
      <c r="AH352" s="1" t="s">
        <v>1343</v>
      </c>
      <c r="AI352" s="1" t="s">
        <v>1647</v>
      </c>
      <c r="AJ352" s="1" t="s">
        <v>64</v>
      </c>
      <c r="AK352" s="1" t="s">
        <v>59</v>
      </c>
      <c r="AL352" s="1" t="s">
        <v>1363</v>
      </c>
      <c r="AM352" s="1" t="s">
        <v>1309</v>
      </c>
      <c r="AN352" s="1" t="s">
        <v>1852</v>
      </c>
      <c r="AO352" s="1" t="s">
        <v>1352</v>
      </c>
      <c r="AP352" s="1" t="s">
        <v>1312</v>
      </c>
      <c r="AQ352" s="1" t="s">
        <v>1322</v>
      </c>
      <c r="AR352" s="1" t="s">
        <v>1852</v>
      </c>
      <c r="AS352" s="1" t="s">
        <v>1852</v>
      </c>
      <c r="AT352" s="1" t="s">
        <v>1301</v>
      </c>
      <c r="AU352" s="1" t="s">
        <v>1852</v>
      </c>
      <c r="AV352" s="1" t="s">
        <v>1667</v>
      </c>
      <c r="AW352" s="1" t="s">
        <v>1301</v>
      </c>
      <c r="AX352" s="1" t="s">
        <v>1397</v>
      </c>
      <c r="AY352" s="1" t="s">
        <v>1301</v>
      </c>
      <c r="AZ352" s="1" t="s">
        <v>1301</v>
      </c>
      <c r="BA352" s="1" t="s">
        <v>1301</v>
      </c>
      <c r="BB352" s="1" t="s">
        <v>1301</v>
      </c>
      <c r="BC352" s="1" t="s">
        <v>64</v>
      </c>
      <c r="BD352" s="1" t="s">
        <v>1425</v>
      </c>
      <c r="BE352" s="1" t="s">
        <v>1445</v>
      </c>
      <c r="BF352" s="1" t="s">
        <v>1152</v>
      </c>
      <c r="BG352" s="1"/>
    </row>
    <row r="353" spans="1:59">
      <c r="A353" s="1">
        <v>353</v>
      </c>
      <c r="B353" s="1" t="s">
        <v>1298</v>
      </c>
      <c r="C353" s="1" t="s">
        <v>1299</v>
      </c>
      <c r="D353" s="1" t="s">
        <v>54</v>
      </c>
      <c r="E353" s="1" t="s">
        <v>564</v>
      </c>
      <c r="F353" s="1" t="s">
        <v>739</v>
      </c>
      <c r="G353" s="1" t="s">
        <v>740</v>
      </c>
      <c r="H353" s="1" t="s">
        <v>1149</v>
      </c>
      <c r="I353" s="1" t="s">
        <v>2035</v>
      </c>
      <c r="J353" s="1" t="s">
        <v>328</v>
      </c>
      <c r="K353" s="1">
        <v>15</v>
      </c>
      <c r="L353" s="1">
        <v>15</v>
      </c>
      <c r="M353" s="1">
        <v>15</v>
      </c>
      <c r="N353" s="1">
        <v>0</v>
      </c>
      <c r="O353" s="1">
        <v>15</v>
      </c>
      <c r="P353" s="1">
        <v>15</v>
      </c>
      <c r="Q353" s="1">
        <v>0</v>
      </c>
      <c r="R353" s="1">
        <v>0</v>
      </c>
      <c r="S353" s="1">
        <v>0</v>
      </c>
      <c r="T353" s="1" t="s">
        <v>1301</v>
      </c>
      <c r="U353" s="1" t="s">
        <v>1302</v>
      </c>
      <c r="V353" s="1" t="s">
        <v>1303</v>
      </c>
      <c r="W353" s="1" t="s">
        <v>64</v>
      </c>
      <c r="X353" s="1" t="s">
        <v>64</v>
      </c>
      <c r="Y353" s="1" t="s">
        <v>59</v>
      </c>
      <c r="Z353" s="1" t="s">
        <v>1317</v>
      </c>
      <c r="AA353" s="1" t="s">
        <v>564</v>
      </c>
      <c r="AB353" s="1" t="s">
        <v>176</v>
      </c>
      <c r="AC353" s="1" t="s">
        <v>328</v>
      </c>
      <c r="AD353" s="1" t="s">
        <v>59</v>
      </c>
      <c r="AE353" s="1" t="s">
        <v>1318</v>
      </c>
      <c r="AF353" s="1" t="s">
        <v>1430</v>
      </c>
      <c r="AG353" s="1" t="s">
        <v>1398</v>
      </c>
      <c r="AH353" s="1" t="s">
        <v>1331</v>
      </c>
      <c r="AI353" s="1" t="s">
        <v>564</v>
      </c>
      <c r="AJ353" s="1" t="s">
        <v>64</v>
      </c>
      <c r="AK353" s="1" t="s">
        <v>59</v>
      </c>
      <c r="AL353" s="1" t="s">
        <v>1370</v>
      </c>
      <c r="AM353" s="1" t="s">
        <v>1309</v>
      </c>
      <c r="AN353" s="1" t="s">
        <v>1695</v>
      </c>
      <c r="AO353" s="1" t="s">
        <v>1352</v>
      </c>
      <c r="AP353" s="1" t="s">
        <v>1312</v>
      </c>
      <c r="AQ353" s="1" t="s">
        <v>1322</v>
      </c>
      <c r="AR353" s="1" t="s">
        <v>1695</v>
      </c>
      <c r="AS353" s="1" t="s">
        <v>1695</v>
      </c>
      <c r="AT353" s="1" t="s">
        <v>1301</v>
      </c>
      <c r="AU353" s="1" t="s">
        <v>1695</v>
      </c>
      <c r="AV353" s="1" t="s">
        <v>1695</v>
      </c>
      <c r="AW353" s="1" t="s">
        <v>1301</v>
      </c>
      <c r="AX353" s="1" t="s">
        <v>1301</v>
      </c>
      <c r="AY353" s="1" t="s">
        <v>1301</v>
      </c>
      <c r="AZ353" s="1" t="s">
        <v>1301</v>
      </c>
      <c r="BA353" s="1" t="s">
        <v>1301</v>
      </c>
      <c r="BB353" s="1" t="s">
        <v>1301</v>
      </c>
      <c r="BC353" s="1" t="s">
        <v>64</v>
      </c>
      <c r="BD353" s="1" t="s">
        <v>1539</v>
      </c>
      <c r="BE353" s="1" t="s">
        <v>1445</v>
      </c>
      <c r="BF353" s="1" t="s">
        <v>1154</v>
      </c>
      <c r="BG353" s="1"/>
    </row>
    <row r="354" spans="1:59">
      <c r="A354" s="1">
        <v>354</v>
      </c>
      <c r="B354" s="1" t="s">
        <v>1298</v>
      </c>
      <c r="C354" s="1" t="s">
        <v>1299</v>
      </c>
      <c r="D354" s="1" t="s">
        <v>54</v>
      </c>
      <c r="E354" s="1" t="s">
        <v>564</v>
      </c>
      <c r="F354" s="1" t="s">
        <v>739</v>
      </c>
      <c r="G354" s="1" t="s">
        <v>740</v>
      </c>
      <c r="H354" s="1" t="s">
        <v>1149</v>
      </c>
      <c r="I354" s="1" t="s">
        <v>2036</v>
      </c>
      <c r="J354" s="1" t="s">
        <v>183</v>
      </c>
      <c r="K354" s="1">
        <v>10</v>
      </c>
      <c r="L354" s="1">
        <v>10</v>
      </c>
      <c r="M354" s="1">
        <v>10</v>
      </c>
      <c r="N354" s="1">
        <v>0</v>
      </c>
      <c r="O354" s="1">
        <v>10</v>
      </c>
      <c r="P354" s="1">
        <v>0</v>
      </c>
      <c r="Q354" s="1">
        <v>10</v>
      </c>
      <c r="R354" s="1">
        <v>0</v>
      </c>
      <c r="S354" s="1">
        <v>0</v>
      </c>
      <c r="T354" s="1" t="s">
        <v>1301</v>
      </c>
      <c r="U354" s="1" t="s">
        <v>1302</v>
      </c>
      <c r="V354" s="1" t="s">
        <v>1303</v>
      </c>
      <c r="W354" s="1" t="s">
        <v>64</v>
      </c>
      <c r="X354" s="1" t="s">
        <v>64</v>
      </c>
      <c r="Y354" s="1" t="s">
        <v>59</v>
      </c>
      <c r="Z354" s="1" t="s">
        <v>1166</v>
      </c>
      <c r="AA354" s="1" t="s">
        <v>564</v>
      </c>
      <c r="AB354" s="1" t="s">
        <v>969</v>
      </c>
      <c r="AC354" s="1" t="s">
        <v>460</v>
      </c>
      <c r="AD354" s="1" t="s">
        <v>59</v>
      </c>
      <c r="AE354" s="1" t="s">
        <v>1318</v>
      </c>
      <c r="AF354" s="1" t="s">
        <v>1329</v>
      </c>
      <c r="AG354" s="1" t="s">
        <v>1633</v>
      </c>
      <c r="AH354" s="1" t="s">
        <v>1331</v>
      </c>
      <c r="AI354" s="1" t="s">
        <v>564</v>
      </c>
      <c r="AJ354" s="1" t="s">
        <v>64</v>
      </c>
      <c r="AK354" s="1" t="s">
        <v>59</v>
      </c>
      <c r="AL354" s="1" t="s">
        <v>2021</v>
      </c>
      <c r="AM354" s="1" t="s">
        <v>1309</v>
      </c>
      <c r="AN354" s="1" t="s">
        <v>1667</v>
      </c>
      <c r="AO354" s="1" t="s">
        <v>2033</v>
      </c>
      <c r="AP354" s="1" t="s">
        <v>1312</v>
      </c>
      <c r="AQ354" s="1" t="s">
        <v>1579</v>
      </c>
      <c r="AR354" s="1" t="s">
        <v>1667</v>
      </c>
      <c r="AS354" s="1" t="s">
        <v>1667</v>
      </c>
      <c r="AT354" s="1" t="s">
        <v>1301</v>
      </c>
      <c r="AU354" s="1" t="s">
        <v>1667</v>
      </c>
      <c r="AV354" s="1" t="s">
        <v>1301</v>
      </c>
      <c r="AW354" s="1" t="s">
        <v>1667</v>
      </c>
      <c r="AX354" s="1" t="s">
        <v>1301</v>
      </c>
      <c r="AY354" s="1" t="s">
        <v>1301</v>
      </c>
      <c r="AZ354" s="1" t="s">
        <v>1301</v>
      </c>
      <c r="BA354" s="1" t="s">
        <v>1301</v>
      </c>
      <c r="BB354" s="1" t="s">
        <v>1301</v>
      </c>
      <c r="BC354" s="1" t="s">
        <v>64</v>
      </c>
      <c r="BD354" s="1" t="s">
        <v>1533</v>
      </c>
      <c r="BE354" s="1" t="s">
        <v>1445</v>
      </c>
      <c r="BF354" s="1" t="s">
        <v>1157</v>
      </c>
      <c r="BG354" s="1"/>
    </row>
    <row r="355" spans="1:59">
      <c r="A355" s="1">
        <v>355</v>
      </c>
      <c r="B355" s="1" t="s">
        <v>1298</v>
      </c>
      <c r="C355" s="1" t="s">
        <v>1299</v>
      </c>
      <c r="D355" s="1" t="s">
        <v>54</v>
      </c>
      <c r="E355" s="1" t="s">
        <v>564</v>
      </c>
      <c r="F355" s="1" t="s">
        <v>739</v>
      </c>
      <c r="G355" s="1" t="s">
        <v>740</v>
      </c>
      <c r="H355" s="1" t="s">
        <v>1161</v>
      </c>
      <c r="I355" s="1" t="s">
        <v>2037</v>
      </c>
      <c r="J355" s="1" t="s">
        <v>54</v>
      </c>
      <c r="K355" s="1">
        <v>500</v>
      </c>
      <c r="L355" s="1">
        <v>500</v>
      </c>
      <c r="M355" s="1">
        <v>500</v>
      </c>
      <c r="N355" s="1">
        <v>0</v>
      </c>
      <c r="O355" s="1">
        <v>500</v>
      </c>
      <c r="P355" s="1">
        <v>0</v>
      </c>
      <c r="Q355" s="1">
        <v>0</v>
      </c>
      <c r="R355" s="1">
        <v>0</v>
      </c>
      <c r="S355" s="1">
        <v>500</v>
      </c>
      <c r="T355" s="1" t="s">
        <v>1301</v>
      </c>
      <c r="U355" s="1" t="s">
        <v>1302</v>
      </c>
      <c r="V355" s="1" t="s">
        <v>1303</v>
      </c>
      <c r="W355" s="1" t="s">
        <v>64</v>
      </c>
      <c r="X355" s="1" t="s">
        <v>59</v>
      </c>
      <c r="Y355" s="1" t="s">
        <v>59</v>
      </c>
      <c r="Z355" s="1" t="s">
        <v>1328</v>
      </c>
      <c r="AA355" s="1" t="s">
        <v>64</v>
      </c>
      <c r="AB355" s="1" t="s">
        <v>1163</v>
      </c>
      <c r="AC355" s="1" t="s">
        <v>806</v>
      </c>
      <c r="AD355" s="1" t="s">
        <v>59</v>
      </c>
      <c r="AE355" s="1" t="s">
        <v>1305</v>
      </c>
      <c r="AF355" s="1" t="s">
        <v>57</v>
      </c>
      <c r="AG355" s="1" t="s">
        <v>1307</v>
      </c>
      <c r="AH355" s="1" t="s">
        <v>1447</v>
      </c>
      <c r="AI355" s="1" t="s">
        <v>564</v>
      </c>
      <c r="AJ355" s="1" t="s">
        <v>64</v>
      </c>
      <c r="AK355" s="1" t="s">
        <v>59</v>
      </c>
      <c r="AL355" s="1" t="s">
        <v>1311</v>
      </c>
      <c r="AM355" s="1" t="s">
        <v>1309</v>
      </c>
      <c r="AN355" s="1" t="s">
        <v>1715</v>
      </c>
      <c r="AO355" s="1" t="s">
        <v>1403</v>
      </c>
      <c r="AP355" s="1" t="s">
        <v>1312</v>
      </c>
      <c r="AQ355" s="1" t="s">
        <v>1405</v>
      </c>
      <c r="AR355" s="1" t="s">
        <v>1715</v>
      </c>
      <c r="AS355" s="1" t="s">
        <v>1715</v>
      </c>
      <c r="AT355" s="1" t="s">
        <v>1301</v>
      </c>
      <c r="AU355" s="1" t="s">
        <v>1715</v>
      </c>
      <c r="AV355" s="1" t="s">
        <v>1301</v>
      </c>
      <c r="AW355" s="1" t="s">
        <v>1301</v>
      </c>
      <c r="AX355" s="1" t="s">
        <v>1301</v>
      </c>
      <c r="AY355" s="1" t="s">
        <v>1715</v>
      </c>
      <c r="AZ355" s="1" t="s">
        <v>1301</v>
      </c>
      <c r="BA355" s="1" t="s">
        <v>1301</v>
      </c>
      <c r="BB355" s="1" t="s">
        <v>1301</v>
      </c>
      <c r="BC355" s="1" t="s">
        <v>64</v>
      </c>
      <c r="BD355" s="1" t="s">
        <v>1425</v>
      </c>
      <c r="BE355" s="1" t="s">
        <v>1445</v>
      </c>
      <c r="BF355" s="1" t="s">
        <v>1159</v>
      </c>
      <c r="BG355" s="1"/>
    </row>
    <row r="356" spans="1:59">
      <c r="A356" s="1">
        <v>357</v>
      </c>
      <c r="B356" s="1" t="s">
        <v>1298</v>
      </c>
      <c r="C356" s="1" t="s">
        <v>1299</v>
      </c>
      <c r="D356" s="1" t="s">
        <v>54</v>
      </c>
      <c r="E356" s="1" t="s">
        <v>564</v>
      </c>
      <c r="F356" s="1" t="s">
        <v>739</v>
      </c>
      <c r="G356" s="1" t="s">
        <v>740</v>
      </c>
      <c r="H356" s="1" t="s">
        <v>1166</v>
      </c>
      <c r="I356" s="1" t="s">
        <v>2038</v>
      </c>
      <c r="J356" s="1" t="s">
        <v>283</v>
      </c>
      <c r="K356" s="1">
        <v>60</v>
      </c>
      <c r="L356" s="1">
        <v>57</v>
      </c>
      <c r="M356" s="1">
        <v>57</v>
      </c>
      <c r="N356" s="1">
        <v>0</v>
      </c>
      <c r="O356" s="1">
        <v>57</v>
      </c>
      <c r="P356" s="1">
        <v>0</v>
      </c>
      <c r="Q356" s="1">
        <v>57</v>
      </c>
      <c r="R356" s="1">
        <v>0</v>
      </c>
      <c r="S356" s="1">
        <v>0</v>
      </c>
      <c r="T356" s="1" t="s">
        <v>1301</v>
      </c>
      <c r="U356" s="1" t="s">
        <v>1302</v>
      </c>
      <c r="V356" s="1" t="s">
        <v>1303</v>
      </c>
      <c r="W356" s="1" t="s">
        <v>64</v>
      </c>
      <c r="X356" s="1" t="s">
        <v>59</v>
      </c>
      <c r="Y356" s="1" t="s">
        <v>59</v>
      </c>
      <c r="Z356" s="1" t="s">
        <v>1504</v>
      </c>
      <c r="AA356" s="1" t="s">
        <v>64</v>
      </c>
      <c r="AB356" s="1" t="s">
        <v>266</v>
      </c>
      <c r="AC356" s="1" t="s">
        <v>1167</v>
      </c>
      <c r="AD356" s="1" t="s">
        <v>59</v>
      </c>
      <c r="AE356" s="1" t="s">
        <v>57</v>
      </c>
      <c r="AF356" s="1" t="s">
        <v>1388</v>
      </c>
      <c r="AG356" s="1" t="s">
        <v>2039</v>
      </c>
      <c r="AH356" s="1" t="s">
        <v>1494</v>
      </c>
      <c r="AI356" s="1" t="s">
        <v>1313</v>
      </c>
      <c r="AJ356" s="1" t="s">
        <v>64</v>
      </c>
      <c r="AK356" s="1" t="s">
        <v>59</v>
      </c>
      <c r="AL356" s="1" t="s">
        <v>1405</v>
      </c>
      <c r="AM356" s="1" t="s">
        <v>1309</v>
      </c>
      <c r="AN356" s="1" t="s">
        <v>2040</v>
      </c>
      <c r="AO356" s="1" t="s">
        <v>1597</v>
      </c>
      <c r="AP356" s="1" t="s">
        <v>1312</v>
      </c>
      <c r="AQ356" s="1" t="s">
        <v>1380</v>
      </c>
      <c r="AR356" s="1" t="s">
        <v>2040</v>
      </c>
      <c r="AS356" s="1" t="s">
        <v>2040</v>
      </c>
      <c r="AT356" s="1" t="s">
        <v>1301</v>
      </c>
      <c r="AU356" s="1" t="s">
        <v>2040</v>
      </c>
      <c r="AV356" s="1" t="s">
        <v>1301</v>
      </c>
      <c r="AW356" s="1" t="s">
        <v>2040</v>
      </c>
      <c r="AX356" s="1" t="s">
        <v>1301</v>
      </c>
      <c r="AY356" s="1" t="s">
        <v>1301</v>
      </c>
      <c r="AZ356" s="1" t="s">
        <v>1301</v>
      </c>
      <c r="BA356" s="1" t="s">
        <v>1301</v>
      </c>
      <c r="BB356" s="1" t="s">
        <v>1301</v>
      </c>
      <c r="BC356" s="1" t="s">
        <v>64</v>
      </c>
      <c r="BD356" s="1" t="s">
        <v>2041</v>
      </c>
      <c r="BE356" s="1" t="s">
        <v>1445</v>
      </c>
      <c r="BF356" s="1" t="s">
        <v>1164</v>
      </c>
      <c r="BG356" s="1"/>
    </row>
    <row r="357" spans="1:59">
      <c r="A357" s="1">
        <v>362</v>
      </c>
      <c r="B357" s="1" t="s">
        <v>1298</v>
      </c>
      <c r="C357" s="1" t="s">
        <v>1299</v>
      </c>
      <c r="D357" s="1" t="s">
        <v>54</v>
      </c>
      <c r="E357" s="1" t="s">
        <v>564</v>
      </c>
      <c r="F357" s="1" t="s">
        <v>739</v>
      </c>
      <c r="G357" s="1" t="s">
        <v>1170</v>
      </c>
      <c r="H357" s="1" t="s">
        <v>1171</v>
      </c>
      <c r="I357" s="1" t="s">
        <v>2042</v>
      </c>
      <c r="J357" s="1" t="s">
        <v>367</v>
      </c>
      <c r="K357" s="1">
        <v>10</v>
      </c>
      <c r="L357" s="1">
        <v>5</v>
      </c>
      <c r="M357" s="1">
        <v>5</v>
      </c>
      <c r="N357" s="1">
        <v>0</v>
      </c>
      <c r="O357" s="1">
        <v>5</v>
      </c>
      <c r="P357" s="1">
        <v>0</v>
      </c>
      <c r="Q357" s="1">
        <v>5</v>
      </c>
      <c r="R357" s="1">
        <v>0</v>
      </c>
      <c r="S357" s="1">
        <v>0</v>
      </c>
      <c r="T357" s="1" t="s">
        <v>1301</v>
      </c>
      <c r="U357" s="1" t="s">
        <v>1302</v>
      </c>
      <c r="V357" s="1" t="s">
        <v>1303</v>
      </c>
      <c r="W357" s="1" t="s">
        <v>64</v>
      </c>
      <c r="X357" s="1" t="s">
        <v>64</v>
      </c>
      <c r="Y357" s="1" t="s">
        <v>59</v>
      </c>
      <c r="Z357" s="1" t="s">
        <v>1317</v>
      </c>
      <c r="AA357" s="1" t="s">
        <v>564</v>
      </c>
      <c r="AB357" s="1" t="s">
        <v>143</v>
      </c>
      <c r="AC357" s="1" t="s">
        <v>367</v>
      </c>
      <c r="AD357" s="1" t="s">
        <v>59</v>
      </c>
      <c r="AE357" s="1" t="s">
        <v>1305</v>
      </c>
      <c r="AF357" s="1" t="s">
        <v>1477</v>
      </c>
      <c r="AG357" s="1" t="s">
        <v>1307</v>
      </c>
      <c r="AH357" s="1" t="s">
        <v>1447</v>
      </c>
      <c r="AI357" s="1" t="s">
        <v>564</v>
      </c>
      <c r="AJ357" s="1" t="s">
        <v>64</v>
      </c>
      <c r="AK357" s="1" t="s">
        <v>59</v>
      </c>
      <c r="AL357" s="1" t="s">
        <v>1421</v>
      </c>
      <c r="AM357" s="1" t="s">
        <v>1309</v>
      </c>
      <c r="AN357" s="1" t="s">
        <v>1485</v>
      </c>
      <c r="AO357" s="1" t="s">
        <v>1423</v>
      </c>
      <c r="AP357" s="1" t="s">
        <v>1312</v>
      </c>
      <c r="AQ357" s="1" t="s">
        <v>1633</v>
      </c>
      <c r="AR357" s="1" t="s">
        <v>1485</v>
      </c>
      <c r="AS357" s="1" t="s">
        <v>1485</v>
      </c>
      <c r="AT357" s="1" t="s">
        <v>1301</v>
      </c>
      <c r="AU357" s="1" t="s">
        <v>1485</v>
      </c>
      <c r="AV357" s="1" t="s">
        <v>1301</v>
      </c>
      <c r="AW357" s="1" t="s">
        <v>1485</v>
      </c>
      <c r="AX357" s="1" t="s">
        <v>1301</v>
      </c>
      <c r="AY357" s="1" t="s">
        <v>1301</v>
      </c>
      <c r="AZ357" s="1" t="s">
        <v>1301</v>
      </c>
      <c r="BA357" s="1" t="s">
        <v>1301</v>
      </c>
      <c r="BB357" s="1" t="s">
        <v>1301</v>
      </c>
      <c r="BC357" s="1" t="s">
        <v>64</v>
      </c>
      <c r="BD357" s="1" t="s">
        <v>2043</v>
      </c>
      <c r="BE357" s="1" t="s">
        <v>1445</v>
      </c>
      <c r="BF357" s="1" t="s">
        <v>1168</v>
      </c>
      <c r="BG357" s="1"/>
    </row>
    <row r="358" spans="1:59">
      <c r="A358" s="1">
        <v>363</v>
      </c>
      <c r="B358" s="1" t="s">
        <v>1298</v>
      </c>
      <c r="C358" s="1" t="s">
        <v>1299</v>
      </c>
      <c r="D358" s="1" t="s">
        <v>54</v>
      </c>
      <c r="E358" s="1" t="s">
        <v>564</v>
      </c>
      <c r="F358" s="1" t="s">
        <v>739</v>
      </c>
      <c r="G358" s="1" t="s">
        <v>1170</v>
      </c>
      <c r="H358" s="1" t="s">
        <v>1171</v>
      </c>
      <c r="I358" s="1" t="s">
        <v>2044</v>
      </c>
      <c r="J358" s="1" t="s">
        <v>364</v>
      </c>
      <c r="K358" s="1">
        <v>330</v>
      </c>
      <c r="L358" s="1">
        <v>326</v>
      </c>
      <c r="M358" s="1">
        <v>326</v>
      </c>
      <c r="N358" s="1">
        <v>0</v>
      </c>
      <c r="O358" s="1">
        <v>326</v>
      </c>
      <c r="P358" s="1">
        <v>326</v>
      </c>
      <c r="Q358" s="1">
        <v>0</v>
      </c>
      <c r="R358" s="1">
        <v>0</v>
      </c>
      <c r="S358" s="1">
        <v>0</v>
      </c>
      <c r="T358" s="1" t="s">
        <v>1301</v>
      </c>
      <c r="U358" s="1" t="s">
        <v>1302</v>
      </c>
      <c r="V358" s="1" t="s">
        <v>1303</v>
      </c>
      <c r="W358" s="1" t="s">
        <v>64</v>
      </c>
      <c r="X358" s="1" t="s">
        <v>64</v>
      </c>
      <c r="Y358" s="1" t="s">
        <v>59</v>
      </c>
      <c r="Z358" s="1" t="s">
        <v>1359</v>
      </c>
      <c r="AA358" s="1" t="s">
        <v>64</v>
      </c>
      <c r="AB358" s="1" t="s">
        <v>143</v>
      </c>
      <c r="AC358" s="1" t="s">
        <v>364</v>
      </c>
      <c r="AD358" s="1" t="s">
        <v>64</v>
      </c>
      <c r="AE358" s="1" t="s">
        <v>1305</v>
      </c>
      <c r="AF358" s="1" t="s">
        <v>1345</v>
      </c>
      <c r="AG358" s="1" t="s">
        <v>1307</v>
      </c>
      <c r="AH358" s="1" t="s">
        <v>1457</v>
      </c>
      <c r="AI358" s="1" t="s">
        <v>1301</v>
      </c>
      <c r="AJ358" s="1" t="s">
        <v>64</v>
      </c>
      <c r="AK358" s="1" t="s">
        <v>59</v>
      </c>
      <c r="AL358" s="1" t="s">
        <v>1308</v>
      </c>
      <c r="AM358" s="1" t="s">
        <v>1309</v>
      </c>
      <c r="AN358" s="1" t="s">
        <v>2045</v>
      </c>
      <c r="AO358" s="1" t="s">
        <v>1581</v>
      </c>
      <c r="AP358" s="1" t="s">
        <v>1312</v>
      </c>
      <c r="AQ358" s="1" t="s">
        <v>1313</v>
      </c>
      <c r="AR358" s="1" t="s">
        <v>2045</v>
      </c>
      <c r="AS358" s="1" t="s">
        <v>2045</v>
      </c>
      <c r="AT358" s="1" t="s">
        <v>1301</v>
      </c>
      <c r="AU358" s="1" t="s">
        <v>2045</v>
      </c>
      <c r="AV358" s="1" t="s">
        <v>2045</v>
      </c>
      <c r="AW358" s="1" t="s">
        <v>1301</v>
      </c>
      <c r="AX358" s="1" t="s">
        <v>1301</v>
      </c>
      <c r="AY358" s="1" t="s">
        <v>1301</v>
      </c>
      <c r="AZ358" s="1" t="s">
        <v>1301</v>
      </c>
      <c r="BA358" s="1" t="s">
        <v>1301</v>
      </c>
      <c r="BB358" s="1" t="s">
        <v>1301</v>
      </c>
      <c r="BC358" s="1" t="s">
        <v>64</v>
      </c>
      <c r="BD358" s="1" t="s">
        <v>1860</v>
      </c>
      <c r="BE358" s="1" t="s">
        <v>1445</v>
      </c>
      <c r="BF358" s="1" t="s">
        <v>1172</v>
      </c>
      <c r="BG358" s="1"/>
    </row>
    <row r="359" spans="1:59">
      <c r="A359" s="1">
        <v>364</v>
      </c>
      <c r="B359" s="1" t="s">
        <v>1298</v>
      </c>
      <c r="C359" s="1" t="s">
        <v>1299</v>
      </c>
      <c r="D359" s="1" t="s">
        <v>54</v>
      </c>
      <c r="E359" s="1" t="s">
        <v>564</v>
      </c>
      <c r="F359" s="1" t="s">
        <v>739</v>
      </c>
      <c r="G359" s="1" t="s">
        <v>1170</v>
      </c>
      <c r="H359" s="1" t="s">
        <v>1171</v>
      </c>
      <c r="I359" s="1" t="s">
        <v>2046</v>
      </c>
      <c r="J359" s="1" t="s">
        <v>1176</v>
      </c>
      <c r="K359" s="1">
        <v>20</v>
      </c>
      <c r="L359" s="1">
        <v>16</v>
      </c>
      <c r="M359" s="1">
        <v>16</v>
      </c>
      <c r="N359" s="1">
        <v>0</v>
      </c>
      <c r="O359" s="1">
        <v>16</v>
      </c>
      <c r="P359" s="1">
        <v>0</v>
      </c>
      <c r="Q359" s="1">
        <v>16</v>
      </c>
      <c r="R359" s="1">
        <v>0</v>
      </c>
      <c r="S359" s="1">
        <v>0</v>
      </c>
      <c r="T359" s="1" t="s">
        <v>1301</v>
      </c>
      <c r="U359" s="1" t="s">
        <v>1302</v>
      </c>
      <c r="V359" s="1" t="s">
        <v>1303</v>
      </c>
      <c r="W359" s="1" t="s">
        <v>64</v>
      </c>
      <c r="X359" s="1" t="s">
        <v>59</v>
      </c>
      <c r="Y359" s="1" t="s">
        <v>59</v>
      </c>
      <c r="Z359" s="1" t="s">
        <v>1328</v>
      </c>
      <c r="AA359" s="1" t="s">
        <v>564</v>
      </c>
      <c r="AB359" s="1" t="s">
        <v>192</v>
      </c>
      <c r="AC359" s="1" t="s">
        <v>930</v>
      </c>
      <c r="AD359" s="1" t="s">
        <v>59</v>
      </c>
      <c r="AE359" s="1" t="s">
        <v>1305</v>
      </c>
      <c r="AF359" s="1" t="s">
        <v>57</v>
      </c>
      <c r="AG359" s="1" t="s">
        <v>1307</v>
      </c>
      <c r="AH359" s="1" t="s">
        <v>1350</v>
      </c>
      <c r="AI359" s="1" t="s">
        <v>1511</v>
      </c>
      <c r="AJ359" s="1" t="s">
        <v>64</v>
      </c>
      <c r="AK359" s="1" t="s">
        <v>59</v>
      </c>
      <c r="AL359" s="1" t="s">
        <v>1512</v>
      </c>
      <c r="AM359" s="1" t="s">
        <v>1309</v>
      </c>
      <c r="AN359" s="1" t="s">
        <v>2047</v>
      </c>
      <c r="AO359" s="1" t="s">
        <v>1344</v>
      </c>
      <c r="AP359" s="1" t="s">
        <v>1312</v>
      </c>
      <c r="AQ359" s="1" t="s">
        <v>2021</v>
      </c>
      <c r="AR359" s="1" t="s">
        <v>2047</v>
      </c>
      <c r="AS359" s="1" t="s">
        <v>2047</v>
      </c>
      <c r="AT359" s="1" t="s">
        <v>1301</v>
      </c>
      <c r="AU359" s="1" t="s">
        <v>2047</v>
      </c>
      <c r="AV359" s="1" t="s">
        <v>1301</v>
      </c>
      <c r="AW359" s="1" t="s">
        <v>2047</v>
      </c>
      <c r="AX359" s="1" t="s">
        <v>1301</v>
      </c>
      <c r="AY359" s="1" t="s">
        <v>1301</v>
      </c>
      <c r="AZ359" s="1" t="s">
        <v>1301</v>
      </c>
      <c r="BA359" s="1" t="s">
        <v>1301</v>
      </c>
      <c r="BB359" s="1" t="s">
        <v>1301</v>
      </c>
      <c r="BC359" s="1" t="s">
        <v>64</v>
      </c>
      <c r="BD359" s="1" t="s">
        <v>2048</v>
      </c>
      <c r="BE359" s="1" t="s">
        <v>1445</v>
      </c>
      <c r="BF359" s="1" t="s">
        <v>1174</v>
      </c>
      <c r="BG359" s="1"/>
    </row>
    <row r="360" spans="1:59">
      <c r="A360" s="1">
        <v>365</v>
      </c>
      <c r="B360" s="1" t="s">
        <v>1298</v>
      </c>
      <c r="C360" s="1" t="s">
        <v>1299</v>
      </c>
      <c r="D360" s="1" t="s">
        <v>54</v>
      </c>
      <c r="E360" s="1" t="s">
        <v>564</v>
      </c>
      <c r="F360" s="1" t="s">
        <v>739</v>
      </c>
      <c r="G360" s="1" t="s">
        <v>1170</v>
      </c>
      <c r="H360" s="1" t="s">
        <v>1171</v>
      </c>
      <c r="I360" s="1" t="s">
        <v>2049</v>
      </c>
      <c r="J360" s="1" t="s">
        <v>402</v>
      </c>
      <c r="K360" s="1">
        <v>20</v>
      </c>
      <c r="L360" s="1">
        <v>20</v>
      </c>
      <c r="M360" s="1">
        <v>20</v>
      </c>
      <c r="N360" s="1">
        <v>0</v>
      </c>
      <c r="O360" s="1">
        <v>20</v>
      </c>
      <c r="P360" s="1">
        <v>15</v>
      </c>
      <c r="Q360" s="1">
        <v>0</v>
      </c>
      <c r="R360" s="1">
        <v>0</v>
      </c>
      <c r="S360" s="1">
        <v>5</v>
      </c>
      <c r="T360" s="1" t="s">
        <v>1301</v>
      </c>
      <c r="U360" s="1" t="s">
        <v>1302</v>
      </c>
      <c r="V360" s="1" t="s">
        <v>1303</v>
      </c>
      <c r="W360" s="1" t="s">
        <v>64</v>
      </c>
      <c r="X360" s="1" t="s">
        <v>59</v>
      </c>
      <c r="Y360" s="1" t="s">
        <v>59</v>
      </c>
      <c r="Z360" s="1" t="s">
        <v>1328</v>
      </c>
      <c r="AA360" s="1" t="s">
        <v>564</v>
      </c>
      <c r="AB360" s="1" t="s">
        <v>404</v>
      </c>
      <c r="AC360" s="1" t="s">
        <v>579</v>
      </c>
      <c r="AD360" s="1" t="s">
        <v>59</v>
      </c>
      <c r="AE360" s="1" t="s">
        <v>1305</v>
      </c>
      <c r="AF360" s="1" t="s">
        <v>57</v>
      </c>
      <c r="AG360" s="1" t="s">
        <v>1307</v>
      </c>
      <c r="AH360" s="1" t="s">
        <v>1306</v>
      </c>
      <c r="AI360" s="1" t="s">
        <v>564</v>
      </c>
      <c r="AJ360" s="1" t="s">
        <v>64</v>
      </c>
      <c r="AK360" s="1" t="s">
        <v>59</v>
      </c>
      <c r="AL360" s="1" t="s">
        <v>1333</v>
      </c>
      <c r="AM360" s="1" t="s">
        <v>1309</v>
      </c>
      <c r="AN360" s="1" t="s">
        <v>1384</v>
      </c>
      <c r="AO360" s="1" t="s">
        <v>1382</v>
      </c>
      <c r="AP360" s="1" t="s">
        <v>1312</v>
      </c>
      <c r="AQ360" s="1" t="s">
        <v>1383</v>
      </c>
      <c r="AR360" s="1" t="s">
        <v>1384</v>
      </c>
      <c r="AS360" s="1" t="s">
        <v>1384</v>
      </c>
      <c r="AT360" s="1" t="s">
        <v>1301</v>
      </c>
      <c r="AU360" s="1" t="s">
        <v>1384</v>
      </c>
      <c r="AV360" s="1" t="s">
        <v>1695</v>
      </c>
      <c r="AW360" s="1" t="s">
        <v>1301</v>
      </c>
      <c r="AX360" s="1" t="s">
        <v>1301</v>
      </c>
      <c r="AY360" s="1" t="s">
        <v>1485</v>
      </c>
      <c r="AZ360" s="1" t="s">
        <v>1301</v>
      </c>
      <c r="BA360" s="1" t="s">
        <v>1301</v>
      </c>
      <c r="BB360" s="1" t="s">
        <v>1301</v>
      </c>
      <c r="BC360" s="1" t="s">
        <v>64</v>
      </c>
      <c r="BD360" s="1" t="s">
        <v>1721</v>
      </c>
      <c r="BE360" s="1" t="s">
        <v>1445</v>
      </c>
      <c r="BF360" s="1" t="s">
        <v>1177</v>
      </c>
      <c r="BG360" s="1"/>
    </row>
    <row r="361" spans="1:59">
      <c r="A361" s="1">
        <v>366</v>
      </c>
      <c r="B361" s="1" t="s">
        <v>1298</v>
      </c>
      <c r="C361" s="1" t="s">
        <v>1299</v>
      </c>
      <c r="D361" s="1" t="s">
        <v>54</v>
      </c>
      <c r="E361" s="1" t="s">
        <v>564</v>
      </c>
      <c r="F361" s="1" t="s">
        <v>739</v>
      </c>
      <c r="G361" s="1" t="s">
        <v>1170</v>
      </c>
      <c r="H361" s="1" t="s">
        <v>1171</v>
      </c>
      <c r="I361" s="1" t="s">
        <v>2050</v>
      </c>
      <c r="J361" s="1" t="s">
        <v>363</v>
      </c>
      <c r="K361" s="1">
        <v>70</v>
      </c>
      <c r="L361" s="1">
        <v>65</v>
      </c>
      <c r="M361" s="1">
        <v>65</v>
      </c>
      <c r="N361" s="1">
        <v>0</v>
      </c>
      <c r="O361" s="1">
        <v>65</v>
      </c>
      <c r="P361" s="1">
        <v>0</v>
      </c>
      <c r="Q361" s="1">
        <v>50</v>
      </c>
      <c r="R361" s="1">
        <v>0</v>
      </c>
      <c r="S361" s="1">
        <v>15</v>
      </c>
      <c r="T361" s="1" t="s">
        <v>1301</v>
      </c>
      <c r="U361" s="1" t="s">
        <v>1302</v>
      </c>
      <c r="V361" s="1" t="s">
        <v>1303</v>
      </c>
      <c r="W361" s="1" t="s">
        <v>64</v>
      </c>
      <c r="X361" s="1" t="s">
        <v>59</v>
      </c>
      <c r="Y361" s="1" t="s">
        <v>59</v>
      </c>
      <c r="Z361" s="1" t="s">
        <v>1359</v>
      </c>
      <c r="AA361" s="1" t="s">
        <v>564</v>
      </c>
      <c r="AB361" s="1" t="s">
        <v>143</v>
      </c>
      <c r="AC361" s="1" t="s">
        <v>363</v>
      </c>
      <c r="AD361" s="1" t="s">
        <v>59</v>
      </c>
      <c r="AE361" s="1" t="s">
        <v>1305</v>
      </c>
      <c r="AF361" s="1" t="s">
        <v>57</v>
      </c>
      <c r="AG361" s="1" t="s">
        <v>1307</v>
      </c>
      <c r="AH361" s="1" t="s">
        <v>1447</v>
      </c>
      <c r="AI361" s="1" t="s">
        <v>564</v>
      </c>
      <c r="AJ361" s="1" t="s">
        <v>64</v>
      </c>
      <c r="AK361" s="1" t="s">
        <v>59</v>
      </c>
      <c r="AL361" s="1" t="s">
        <v>1406</v>
      </c>
      <c r="AM361" s="1" t="s">
        <v>1309</v>
      </c>
      <c r="AN361" s="1" t="s">
        <v>1361</v>
      </c>
      <c r="AO361" s="1" t="s">
        <v>1380</v>
      </c>
      <c r="AP361" s="1" t="s">
        <v>1312</v>
      </c>
      <c r="AQ361" s="1" t="s">
        <v>1725</v>
      </c>
      <c r="AR361" s="1" t="s">
        <v>1361</v>
      </c>
      <c r="AS361" s="1" t="s">
        <v>1361</v>
      </c>
      <c r="AT361" s="1" t="s">
        <v>1301</v>
      </c>
      <c r="AU361" s="1" t="s">
        <v>1361</v>
      </c>
      <c r="AV361" s="1" t="s">
        <v>1301</v>
      </c>
      <c r="AW361" s="1" t="s">
        <v>1323</v>
      </c>
      <c r="AX361" s="1" t="s">
        <v>1301</v>
      </c>
      <c r="AY361" s="1" t="s">
        <v>1695</v>
      </c>
      <c r="AZ361" s="1" t="s">
        <v>1301</v>
      </c>
      <c r="BA361" s="1" t="s">
        <v>1301</v>
      </c>
      <c r="BB361" s="1" t="s">
        <v>1301</v>
      </c>
      <c r="BC361" s="1" t="s">
        <v>64</v>
      </c>
      <c r="BD361" s="1" t="s">
        <v>1455</v>
      </c>
      <c r="BE361" s="1" t="s">
        <v>1445</v>
      </c>
      <c r="BF361" s="1" t="s">
        <v>1179</v>
      </c>
      <c r="BG361" s="1"/>
    </row>
    <row r="362" spans="1:59">
      <c r="A362" s="1">
        <v>367</v>
      </c>
      <c r="B362" s="1" t="s">
        <v>1298</v>
      </c>
      <c r="C362" s="1" t="s">
        <v>1299</v>
      </c>
      <c r="D362" s="1" t="s">
        <v>54</v>
      </c>
      <c r="E362" s="1" t="s">
        <v>564</v>
      </c>
      <c r="F362" s="1" t="s">
        <v>739</v>
      </c>
      <c r="G362" s="1" t="s">
        <v>1170</v>
      </c>
      <c r="H362" s="1" t="s">
        <v>1184</v>
      </c>
      <c r="I362" s="1" t="s">
        <v>2051</v>
      </c>
      <c r="J362" s="1" t="s">
        <v>207</v>
      </c>
      <c r="K362" s="1">
        <v>22</v>
      </c>
      <c r="L362" s="1">
        <v>20</v>
      </c>
      <c r="M362" s="1">
        <v>20</v>
      </c>
      <c r="N362" s="1">
        <v>0</v>
      </c>
      <c r="O362" s="1">
        <v>20</v>
      </c>
      <c r="P362" s="1">
        <v>0</v>
      </c>
      <c r="Q362" s="1">
        <v>0</v>
      </c>
      <c r="R362" s="1">
        <v>0</v>
      </c>
      <c r="S362" s="1">
        <v>20</v>
      </c>
      <c r="T362" s="1" t="s">
        <v>1301</v>
      </c>
      <c r="U362" s="1" t="s">
        <v>1302</v>
      </c>
      <c r="V362" s="1" t="s">
        <v>1303</v>
      </c>
      <c r="W362" s="1" t="s">
        <v>64</v>
      </c>
      <c r="X362" s="1" t="s">
        <v>59</v>
      </c>
      <c r="Y362" s="1" t="s">
        <v>59</v>
      </c>
      <c r="Z362" s="1" t="s">
        <v>1166</v>
      </c>
      <c r="AA362" s="1" t="s">
        <v>564</v>
      </c>
      <c r="AB362" s="1" t="s">
        <v>63</v>
      </c>
      <c r="AC362" s="1" t="s">
        <v>811</v>
      </c>
      <c r="AD362" s="1" t="s">
        <v>59</v>
      </c>
      <c r="AE362" s="1" t="s">
        <v>1318</v>
      </c>
      <c r="AF362" s="1" t="s">
        <v>1329</v>
      </c>
      <c r="AG362" s="1" t="s">
        <v>1387</v>
      </c>
      <c r="AH362" s="1" t="s">
        <v>1573</v>
      </c>
      <c r="AI362" s="1" t="s">
        <v>564</v>
      </c>
      <c r="AJ362" s="1" t="s">
        <v>64</v>
      </c>
      <c r="AK362" s="1" t="s">
        <v>59</v>
      </c>
      <c r="AL362" s="1" t="s">
        <v>1421</v>
      </c>
      <c r="AM362" s="1" t="s">
        <v>1309</v>
      </c>
      <c r="AN362" s="1" t="s">
        <v>1384</v>
      </c>
      <c r="AO362" s="1" t="s">
        <v>1950</v>
      </c>
      <c r="AP362" s="1" t="s">
        <v>1312</v>
      </c>
      <c r="AQ362" s="1" t="s">
        <v>2052</v>
      </c>
      <c r="AR362" s="1" t="s">
        <v>1384</v>
      </c>
      <c r="AS362" s="1" t="s">
        <v>1384</v>
      </c>
      <c r="AT362" s="1" t="s">
        <v>1301</v>
      </c>
      <c r="AU362" s="1" t="s">
        <v>1384</v>
      </c>
      <c r="AV362" s="1" t="s">
        <v>1301</v>
      </c>
      <c r="AW362" s="1" t="s">
        <v>1301</v>
      </c>
      <c r="AX362" s="1" t="s">
        <v>1301</v>
      </c>
      <c r="AY362" s="1" t="s">
        <v>1384</v>
      </c>
      <c r="AZ362" s="1" t="s">
        <v>1301</v>
      </c>
      <c r="BA362" s="1" t="s">
        <v>1301</v>
      </c>
      <c r="BB362" s="1" t="s">
        <v>1301</v>
      </c>
      <c r="BC362" s="1" t="s">
        <v>59</v>
      </c>
      <c r="BD362" s="1" t="s">
        <v>1414</v>
      </c>
      <c r="BE362" s="1" t="s">
        <v>1445</v>
      </c>
      <c r="BF362" s="1" t="s">
        <v>1182</v>
      </c>
      <c r="BG362" s="1"/>
    </row>
    <row r="363" spans="1:59">
      <c r="A363" s="1">
        <v>368</v>
      </c>
      <c r="B363" s="1" t="s">
        <v>1298</v>
      </c>
      <c r="C363" s="1" t="s">
        <v>1299</v>
      </c>
      <c r="D363" s="1" t="s">
        <v>54</v>
      </c>
      <c r="E363" s="1" t="s">
        <v>564</v>
      </c>
      <c r="F363" s="1" t="s">
        <v>739</v>
      </c>
      <c r="G363" s="1" t="s">
        <v>1170</v>
      </c>
      <c r="H363" s="1" t="s">
        <v>1184</v>
      </c>
      <c r="I363" s="1" t="s">
        <v>2053</v>
      </c>
      <c r="J363" s="1" t="s">
        <v>374</v>
      </c>
      <c r="K363" s="1">
        <v>10</v>
      </c>
      <c r="L363" s="1">
        <v>10</v>
      </c>
      <c r="M363" s="1">
        <v>10</v>
      </c>
      <c r="N363" s="1">
        <v>0</v>
      </c>
      <c r="O363" s="1">
        <v>10</v>
      </c>
      <c r="P363" s="1">
        <v>0</v>
      </c>
      <c r="Q363" s="1">
        <v>0</v>
      </c>
      <c r="R363" s="1">
        <v>0</v>
      </c>
      <c r="S363" s="1">
        <v>10</v>
      </c>
      <c r="T363" s="1" t="s">
        <v>1301</v>
      </c>
      <c r="U363" s="1" t="s">
        <v>1302</v>
      </c>
      <c r="V363" s="1" t="s">
        <v>1303</v>
      </c>
      <c r="W363" s="1" t="s">
        <v>64</v>
      </c>
      <c r="X363" s="1" t="s">
        <v>59</v>
      </c>
      <c r="Y363" s="1" t="s">
        <v>59</v>
      </c>
      <c r="Z363" s="1" t="s">
        <v>1166</v>
      </c>
      <c r="AA363" s="1" t="s">
        <v>564</v>
      </c>
      <c r="AB363" s="1" t="s">
        <v>437</v>
      </c>
      <c r="AC363" s="1" t="s">
        <v>356</v>
      </c>
      <c r="AD363" s="1" t="s">
        <v>59</v>
      </c>
      <c r="AE363" s="1" t="s">
        <v>1318</v>
      </c>
      <c r="AF363" s="1" t="s">
        <v>1329</v>
      </c>
      <c r="AG363" s="1" t="s">
        <v>1558</v>
      </c>
      <c r="AH363" s="1" t="s">
        <v>1331</v>
      </c>
      <c r="AI363" s="1" t="s">
        <v>564</v>
      </c>
      <c r="AJ363" s="1" t="s">
        <v>64</v>
      </c>
      <c r="AK363" s="1" t="s">
        <v>59</v>
      </c>
      <c r="AL363" s="1" t="s">
        <v>1511</v>
      </c>
      <c r="AM363" s="1" t="s">
        <v>1309</v>
      </c>
      <c r="AN363" s="1" t="s">
        <v>1667</v>
      </c>
      <c r="AO363" s="1" t="s">
        <v>1511</v>
      </c>
      <c r="AP363" s="1" t="s">
        <v>1312</v>
      </c>
      <c r="AQ363" s="1" t="s">
        <v>2052</v>
      </c>
      <c r="AR363" s="1" t="s">
        <v>1667</v>
      </c>
      <c r="AS363" s="1" t="s">
        <v>1667</v>
      </c>
      <c r="AT363" s="1" t="s">
        <v>1301</v>
      </c>
      <c r="AU363" s="1" t="s">
        <v>1667</v>
      </c>
      <c r="AV363" s="1" t="s">
        <v>1301</v>
      </c>
      <c r="AW363" s="1" t="s">
        <v>1301</v>
      </c>
      <c r="AX363" s="1" t="s">
        <v>1301</v>
      </c>
      <c r="AY363" s="1" t="s">
        <v>1667</v>
      </c>
      <c r="AZ363" s="1" t="s">
        <v>1301</v>
      </c>
      <c r="BA363" s="1" t="s">
        <v>1301</v>
      </c>
      <c r="BB363" s="1" t="s">
        <v>1301</v>
      </c>
      <c r="BC363" s="1" t="s">
        <v>64</v>
      </c>
      <c r="BD363" s="1" t="s">
        <v>1365</v>
      </c>
      <c r="BE363" s="1" t="s">
        <v>1445</v>
      </c>
      <c r="BF363" s="1" t="s">
        <v>1186</v>
      </c>
      <c r="BG363" s="1"/>
    </row>
    <row r="364" spans="1:59">
      <c r="A364" s="1">
        <v>369</v>
      </c>
      <c r="B364" s="1" t="s">
        <v>1298</v>
      </c>
      <c r="C364" s="1" t="s">
        <v>1299</v>
      </c>
      <c r="D364" s="1" t="s">
        <v>54</v>
      </c>
      <c r="E364" s="1" t="s">
        <v>564</v>
      </c>
      <c r="F364" s="1" t="s">
        <v>739</v>
      </c>
      <c r="G364" s="1" t="s">
        <v>1170</v>
      </c>
      <c r="H364" s="1" t="s">
        <v>1191</v>
      </c>
      <c r="I364" s="1" t="s">
        <v>2054</v>
      </c>
      <c r="J364" s="1" t="s">
        <v>200</v>
      </c>
      <c r="K364" s="1">
        <v>10</v>
      </c>
      <c r="L364" s="1">
        <v>8</v>
      </c>
      <c r="M364" s="1">
        <v>8</v>
      </c>
      <c r="N364" s="1">
        <v>0</v>
      </c>
      <c r="O364" s="1">
        <v>8</v>
      </c>
      <c r="P364" s="1">
        <v>0</v>
      </c>
      <c r="Q364" s="1">
        <v>0</v>
      </c>
      <c r="R364" s="1">
        <v>8</v>
      </c>
      <c r="S364" s="1">
        <v>0</v>
      </c>
      <c r="T364" s="1" t="s">
        <v>1301</v>
      </c>
      <c r="U364" s="1" t="s">
        <v>1302</v>
      </c>
      <c r="V364" s="1" t="s">
        <v>1303</v>
      </c>
      <c r="W364" s="1" t="s">
        <v>64</v>
      </c>
      <c r="X364" s="1" t="s">
        <v>59</v>
      </c>
      <c r="Y364" s="1" t="s">
        <v>59</v>
      </c>
      <c r="Z364" s="1" t="s">
        <v>1166</v>
      </c>
      <c r="AA364" s="1" t="s">
        <v>564</v>
      </c>
      <c r="AB364" s="1" t="s">
        <v>128</v>
      </c>
      <c r="AC364" s="1" t="s">
        <v>200</v>
      </c>
      <c r="AD364" s="1" t="s">
        <v>59</v>
      </c>
      <c r="AE364" s="1" t="s">
        <v>1615</v>
      </c>
      <c r="AF364" s="1" t="s">
        <v>57</v>
      </c>
      <c r="AG364" s="1" t="s">
        <v>1395</v>
      </c>
      <c r="AH364" s="1" t="s">
        <v>1477</v>
      </c>
      <c r="AI364" s="1" t="s">
        <v>564</v>
      </c>
      <c r="AJ364" s="1" t="s">
        <v>64</v>
      </c>
      <c r="AK364" s="1" t="s">
        <v>59</v>
      </c>
      <c r="AL364" s="1" t="s">
        <v>1699</v>
      </c>
      <c r="AM364" s="1" t="s">
        <v>1309</v>
      </c>
      <c r="AN364" s="1" t="s">
        <v>1397</v>
      </c>
      <c r="AO364" s="1" t="s">
        <v>1666</v>
      </c>
      <c r="AP364" s="1" t="s">
        <v>1312</v>
      </c>
      <c r="AQ364" s="1" t="s">
        <v>2005</v>
      </c>
      <c r="AR364" s="1" t="s">
        <v>1397</v>
      </c>
      <c r="AS364" s="1" t="s">
        <v>1397</v>
      </c>
      <c r="AT364" s="1" t="s">
        <v>1301</v>
      </c>
      <c r="AU364" s="1" t="s">
        <v>1397</v>
      </c>
      <c r="AV364" s="1" t="s">
        <v>1301</v>
      </c>
      <c r="AW364" s="1" t="s">
        <v>1301</v>
      </c>
      <c r="AX364" s="1" t="s">
        <v>1397</v>
      </c>
      <c r="AY364" s="1" t="s">
        <v>1301</v>
      </c>
      <c r="AZ364" s="1" t="s">
        <v>1301</v>
      </c>
      <c r="BA364" s="1" t="s">
        <v>1301</v>
      </c>
      <c r="BB364" s="1" t="s">
        <v>1301</v>
      </c>
      <c r="BC364" s="1" t="s">
        <v>64</v>
      </c>
      <c r="BD364" s="1" t="s">
        <v>2018</v>
      </c>
      <c r="BE364" s="1" t="s">
        <v>1445</v>
      </c>
      <c r="BF364" s="1" t="s">
        <v>1189</v>
      </c>
      <c r="BG364" s="1"/>
    </row>
    <row r="365" spans="1:59">
      <c r="A365" s="1">
        <v>370</v>
      </c>
      <c r="B365" s="1" t="s">
        <v>1298</v>
      </c>
      <c r="C365" s="1" t="s">
        <v>1299</v>
      </c>
      <c r="D365" s="1" t="s">
        <v>54</v>
      </c>
      <c r="E365" s="1" t="s">
        <v>564</v>
      </c>
      <c r="F365" s="1" t="s">
        <v>739</v>
      </c>
      <c r="G365" s="1" t="s">
        <v>1170</v>
      </c>
      <c r="H365" s="1" t="s">
        <v>1191</v>
      </c>
      <c r="I365" s="1" t="s">
        <v>2055</v>
      </c>
      <c r="J365" s="1" t="s">
        <v>1194</v>
      </c>
      <c r="K365" s="1">
        <v>50</v>
      </c>
      <c r="L365" s="1">
        <v>50</v>
      </c>
      <c r="M365" s="1">
        <v>50</v>
      </c>
      <c r="N365" s="1">
        <v>0</v>
      </c>
      <c r="O365" s="1">
        <v>50</v>
      </c>
      <c r="P365" s="1">
        <v>0</v>
      </c>
      <c r="Q365" s="1">
        <v>0</v>
      </c>
      <c r="R365" s="1">
        <v>0</v>
      </c>
      <c r="S365" s="1">
        <v>50</v>
      </c>
      <c r="T365" s="1" t="s">
        <v>1301</v>
      </c>
      <c r="U365" s="1" t="s">
        <v>1302</v>
      </c>
      <c r="V365" s="1" t="s">
        <v>1303</v>
      </c>
      <c r="W365" s="1" t="s">
        <v>64</v>
      </c>
      <c r="X365" s="1" t="s">
        <v>59</v>
      </c>
      <c r="Y365" s="1" t="s">
        <v>59</v>
      </c>
      <c r="Z365" s="1" t="s">
        <v>1328</v>
      </c>
      <c r="AA365" s="1" t="s">
        <v>564</v>
      </c>
      <c r="AB365" s="1" t="s">
        <v>63</v>
      </c>
      <c r="AC365" s="1" t="s">
        <v>1097</v>
      </c>
      <c r="AD365" s="1" t="s">
        <v>59</v>
      </c>
      <c r="AE365" s="1" t="s">
        <v>1615</v>
      </c>
      <c r="AF365" s="1" t="s">
        <v>1549</v>
      </c>
      <c r="AG365" s="1" t="s">
        <v>1424</v>
      </c>
      <c r="AH365" s="1" t="s">
        <v>1477</v>
      </c>
      <c r="AI365" s="1" t="s">
        <v>564</v>
      </c>
      <c r="AJ365" s="1" t="s">
        <v>64</v>
      </c>
      <c r="AK365" s="1" t="s">
        <v>59</v>
      </c>
      <c r="AL365" s="1" t="s">
        <v>1363</v>
      </c>
      <c r="AM365" s="1" t="s">
        <v>1309</v>
      </c>
      <c r="AN365" s="1" t="s">
        <v>1323</v>
      </c>
      <c r="AO365" s="1" t="s">
        <v>1373</v>
      </c>
      <c r="AP365" s="1" t="s">
        <v>1312</v>
      </c>
      <c r="AQ365" s="1" t="s">
        <v>1352</v>
      </c>
      <c r="AR365" s="1" t="s">
        <v>1323</v>
      </c>
      <c r="AS365" s="1" t="s">
        <v>1323</v>
      </c>
      <c r="AT365" s="1" t="s">
        <v>1301</v>
      </c>
      <c r="AU365" s="1" t="s">
        <v>1323</v>
      </c>
      <c r="AV365" s="1" t="s">
        <v>1301</v>
      </c>
      <c r="AW365" s="1" t="s">
        <v>1301</v>
      </c>
      <c r="AX365" s="1" t="s">
        <v>1301</v>
      </c>
      <c r="AY365" s="1" t="s">
        <v>1323</v>
      </c>
      <c r="AZ365" s="1" t="s">
        <v>1301</v>
      </c>
      <c r="BA365" s="1" t="s">
        <v>1301</v>
      </c>
      <c r="BB365" s="1" t="s">
        <v>1301</v>
      </c>
      <c r="BC365" s="1" t="s">
        <v>64</v>
      </c>
      <c r="BD365" s="1" t="s">
        <v>1384</v>
      </c>
      <c r="BE365" s="1" t="s">
        <v>1445</v>
      </c>
      <c r="BF365" s="1" t="s">
        <v>1192</v>
      </c>
      <c r="BG365" s="1"/>
    </row>
    <row r="366" spans="1:59">
      <c r="A366" s="1">
        <v>371</v>
      </c>
      <c r="B366" s="1" t="s">
        <v>1298</v>
      </c>
      <c r="C366" s="1" t="s">
        <v>1299</v>
      </c>
      <c r="D366" s="1" t="s">
        <v>54</v>
      </c>
      <c r="E366" s="1" t="s">
        <v>564</v>
      </c>
      <c r="F366" s="1" t="s">
        <v>739</v>
      </c>
      <c r="G366" s="1" t="s">
        <v>1170</v>
      </c>
      <c r="H366" s="1" t="s">
        <v>1191</v>
      </c>
      <c r="I366" s="1" t="s">
        <v>2056</v>
      </c>
      <c r="J366" s="1" t="s">
        <v>269</v>
      </c>
      <c r="K366" s="1">
        <v>15</v>
      </c>
      <c r="L366" s="1">
        <v>15</v>
      </c>
      <c r="M366" s="1">
        <v>15</v>
      </c>
      <c r="N366" s="1">
        <v>0</v>
      </c>
      <c r="O366" s="1">
        <v>15</v>
      </c>
      <c r="P366" s="1">
        <v>0</v>
      </c>
      <c r="Q366" s="1">
        <v>0</v>
      </c>
      <c r="R366" s="1">
        <v>0</v>
      </c>
      <c r="S366" s="1">
        <v>15</v>
      </c>
      <c r="T366" s="1" t="s">
        <v>1301</v>
      </c>
      <c r="U366" s="1" t="s">
        <v>1302</v>
      </c>
      <c r="V366" s="1" t="s">
        <v>1303</v>
      </c>
      <c r="W366" s="1" t="s">
        <v>64</v>
      </c>
      <c r="X366" s="1" t="s">
        <v>64</v>
      </c>
      <c r="Y366" s="1" t="s">
        <v>59</v>
      </c>
      <c r="Z366" s="1" t="s">
        <v>1317</v>
      </c>
      <c r="AA366" s="1" t="s">
        <v>64</v>
      </c>
      <c r="AB366" s="1" t="s">
        <v>242</v>
      </c>
      <c r="AC366" s="1" t="s">
        <v>192</v>
      </c>
      <c r="AD366" s="1" t="s">
        <v>59</v>
      </c>
      <c r="AE366" s="1" t="s">
        <v>1516</v>
      </c>
      <c r="AF366" s="1" t="s">
        <v>57</v>
      </c>
      <c r="AG366" s="1" t="s">
        <v>1380</v>
      </c>
      <c r="AH366" s="1" t="s">
        <v>1321</v>
      </c>
      <c r="AI366" s="1" t="s">
        <v>1403</v>
      </c>
      <c r="AJ366" s="1" t="s">
        <v>64</v>
      </c>
      <c r="AK366" s="1" t="s">
        <v>59</v>
      </c>
      <c r="AL366" s="1" t="s">
        <v>1405</v>
      </c>
      <c r="AM366" s="1" t="s">
        <v>1309</v>
      </c>
      <c r="AN366" s="1" t="s">
        <v>1695</v>
      </c>
      <c r="AO366" s="1" t="s">
        <v>1406</v>
      </c>
      <c r="AP366" s="1" t="s">
        <v>1312</v>
      </c>
      <c r="AQ366" s="1" t="s">
        <v>1380</v>
      </c>
      <c r="AR366" s="1" t="s">
        <v>1695</v>
      </c>
      <c r="AS366" s="1" t="s">
        <v>1695</v>
      </c>
      <c r="AT366" s="1" t="s">
        <v>1301</v>
      </c>
      <c r="AU366" s="1" t="s">
        <v>1695</v>
      </c>
      <c r="AV366" s="1" t="s">
        <v>1301</v>
      </c>
      <c r="AW366" s="1" t="s">
        <v>1301</v>
      </c>
      <c r="AX366" s="1" t="s">
        <v>1301</v>
      </c>
      <c r="AY366" s="1" t="s">
        <v>1695</v>
      </c>
      <c r="AZ366" s="1" t="s">
        <v>1301</v>
      </c>
      <c r="BA366" s="1" t="s">
        <v>1301</v>
      </c>
      <c r="BB366" s="1" t="s">
        <v>1301</v>
      </c>
      <c r="BC366" s="1" t="s">
        <v>64</v>
      </c>
      <c r="BD366" s="1" t="s">
        <v>2057</v>
      </c>
      <c r="BE366" s="1" t="s">
        <v>1445</v>
      </c>
      <c r="BF366" s="1" t="s">
        <v>1195</v>
      </c>
      <c r="BG366" s="1"/>
    </row>
    <row r="367" spans="1:59">
      <c r="A367" s="1">
        <v>372</v>
      </c>
      <c r="B367" s="1" t="s">
        <v>1298</v>
      </c>
      <c r="C367" s="1" t="s">
        <v>1299</v>
      </c>
      <c r="D367" s="1" t="s">
        <v>54</v>
      </c>
      <c r="E367" s="1" t="s">
        <v>564</v>
      </c>
      <c r="F367" s="1" t="s">
        <v>739</v>
      </c>
      <c r="G367" s="1" t="s">
        <v>1170</v>
      </c>
      <c r="H367" s="1" t="s">
        <v>1191</v>
      </c>
      <c r="I367" s="1" t="s">
        <v>2058</v>
      </c>
      <c r="J367" s="1" t="s">
        <v>1200</v>
      </c>
      <c r="K367" s="1">
        <v>15</v>
      </c>
      <c r="L367" s="1">
        <v>8</v>
      </c>
      <c r="M367" s="1">
        <v>8</v>
      </c>
      <c r="N367" s="1">
        <v>0</v>
      </c>
      <c r="O367" s="1">
        <v>8</v>
      </c>
      <c r="P367" s="1">
        <v>0</v>
      </c>
      <c r="Q367" s="1">
        <v>0</v>
      </c>
      <c r="R367" s="1">
        <v>8</v>
      </c>
      <c r="S367" s="1">
        <v>0</v>
      </c>
      <c r="T367" s="1" t="s">
        <v>1301</v>
      </c>
      <c r="U367" s="1" t="s">
        <v>1302</v>
      </c>
      <c r="V367" s="1" t="s">
        <v>1303</v>
      </c>
      <c r="W367" s="1" t="s">
        <v>64</v>
      </c>
      <c r="X367" s="1" t="s">
        <v>59</v>
      </c>
      <c r="Y367" s="1" t="s">
        <v>59</v>
      </c>
      <c r="Z367" s="1" t="s">
        <v>1166</v>
      </c>
      <c r="AA367" s="1" t="s">
        <v>564</v>
      </c>
      <c r="AB367" s="1" t="s">
        <v>107</v>
      </c>
      <c r="AC367" s="1" t="s">
        <v>466</v>
      </c>
      <c r="AD367" s="1" t="s">
        <v>59</v>
      </c>
      <c r="AE367" s="1" t="s">
        <v>1318</v>
      </c>
      <c r="AF367" s="1" t="s">
        <v>1693</v>
      </c>
      <c r="AG367" s="1" t="s">
        <v>1320</v>
      </c>
      <c r="AH367" s="1" t="s">
        <v>1331</v>
      </c>
      <c r="AI367" s="1" t="s">
        <v>1459</v>
      </c>
      <c r="AJ367" s="1" t="s">
        <v>64</v>
      </c>
      <c r="AK367" s="1" t="s">
        <v>59</v>
      </c>
      <c r="AL367" s="1" t="s">
        <v>1351</v>
      </c>
      <c r="AM367" s="1" t="s">
        <v>1309</v>
      </c>
      <c r="AN367" s="1" t="s">
        <v>1397</v>
      </c>
      <c r="AO367" s="1" t="s">
        <v>1373</v>
      </c>
      <c r="AP367" s="1" t="s">
        <v>1312</v>
      </c>
      <c r="AQ367" s="1" t="s">
        <v>1322</v>
      </c>
      <c r="AR367" s="1" t="s">
        <v>1397</v>
      </c>
      <c r="AS367" s="1" t="s">
        <v>1397</v>
      </c>
      <c r="AT367" s="1" t="s">
        <v>1301</v>
      </c>
      <c r="AU367" s="1" t="s">
        <v>1397</v>
      </c>
      <c r="AV367" s="1" t="s">
        <v>1301</v>
      </c>
      <c r="AW367" s="1" t="s">
        <v>1301</v>
      </c>
      <c r="AX367" s="1" t="s">
        <v>1397</v>
      </c>
      <c r="AY367" s="1" t="s">
        <v>1301</v>
      </c>
      <c r="AZ367" s="1" t="s">
        <v>1301</v>
      </c>
      <c r="BA367" s="1" t="s">
        <v>1301</v>
      </c>
      <c r="BB367" s="1" t="s">
        <v>1301</v>
      </c>
      <c r="BC367" s="1" t="s">
        <v>64</v>
      </c>
      <c r="BD367" s="1" t="s">
        <v>1425</v>
      </c>
      <c r="BE367" s="1" t="s">
        <v>1445</v>
      </c>
      <c r="BF367" s="1" t="s">
        <v>1198</v>
      </c>
      <c r="BG367" s="1"/>
    </row>
    <row r="368" spans="1:59">
      <c r="A368" s="1">
        <v>373</v>
      </c>
      <c r="B368" s="1" t="s">
        <v>1298</v>
      </c>
      <c r="C368" s="1" t="s">
        <v>1299</v>
      </c>
      <c r="D368" s="1" t="s">
        <v>54</v>
      </c>
      <c r="E368" s="1" t="s">
        <v>564</v>
      </c>
      <c r="F368" s="1" t="s">
        <v>739</v>
      </c>
      <c r="G368" s="1" t="s">
        <v>1170</v>
      </c>
      <c r="H368" s="1" t="s">
        <v>1191</v>
      </c>
      <c r="I368" s="1" t="s">
        <v>2059</v>
      </c>
      <c r="J368" s="1" t="s">
        <v>551</v>
      </c>
      <c r="K368" s="1">
        <v>30</v>
      </c>
      <c r="L368" s="1">
        <v>30</v>
      </c>
      <c r="M368" s="1">
        <v>30</v>
      </c>
      <c r="N368" s="1">
        <v>0</v>
      </c>
      <c r="O368" s="1">
        <v>30</v>
      </c>
      <c r="P368" s="1">
        <v>0</v>
      </c>
      <c r="Q368" s="1">
        <v>10</v>
      </c>
      <c r="R368" s="1">
        <v>0</v>
      </c>
      <c r="S368" s="1">
        <v>20</v>
      </c>
      <c r="T368" s="1" t="s">
        <v>1301</v>
      </c>
      <c r="U368" s="1" t="s">
        <v>1302</v>
      </c>
      <c r="V368" s="1" t="s">
        <v>1303</v>
      </c>
      <c r="W368" s="1" t="s">
        <v>64</v>
      </c>
      <c r="X368" s="1" t="s">
        <v>59</v>
      </c>
      <c r="Y368" s="1" t="s">
        <v>59</v>
      </c>
      <c r="Z368" s="1" t="s">
        <v>1166</v>
      </c>
      <c r="AA368" s="1" t="s">
        <v>64</v>
      </c>
      <c r="AB368" s="1" t="s">
        <v>111</v>
      </c>
      <c r="AC368" s="1" t="s">
        <v>147</v>
      </c>
      <c r="AD368" s="1" t="s">
        <v>59</v>
      </c>
      <c r="AE368" s="1" t="s">
        <v>1318</v>
      </c>
      <c r="AF368" s="1" t="s">
        <v>1430</v>
      </c>
      <c r="AG368" s="1" t="s">
        <v>1633</v>
      </c>
      <c r="AH368" s="1" t="s">
        <v>1331</v>
      </c>
      <c r="AI368" s="1" t="s">
        <v>564</v>
      </c>
      <c r="AJ368" s="1" t="s">
        <v>64</v>
      </c>
      <c r="AK368" s="1" t="s">
        <v>59</v>
      </c>
      <c r="AL368" s="1" t="s">
        <v>1423</v>
      </c>
      <c r="AM368" s="1" t="s">
        <v>1309</v>
      </c>
      <c r="AN368" s="1" t="s">
        <v>1521</v>
      </c>
      <c r="AO368" s="1" t="s">
        <v>1633</v>
      </c>
      <c r="AP368" s="1" t="s">
        <v>1312</v>
      </c>
      <c r="AQ368" s="1" t="s">
        <v>1950</v>
      </c>
      <c r="AR368" s="1" t="s">
        <v>1521</v>
      </c>
      <c r="AS368" s="1" t="s">
        <v>1521</v>
      </c>
      <c r="AT368" s="1" t="s">
        <v>1301</v>
      </c>
      <c r="AU368" s="1" t="s">
        <v>1521</v>
      </c>
      <c r="AV368" s="1" t="s">
        <v>1301</v>
      </c>
      <c r="AW368" s="1" t="s">
        <v>1667</v>
      </c>
      <c r="AX368" s="1" t="s">
        <v>1301</v>
      </c>
      <c r="AY368" s="1" t="s">
        <v>1384</v>
      </c>
      <c r="AZ368" s="1" t="s">
        <v>1301</v>
      </c>
      <c r="BA368" s="1" t="s">
        <v>1301</v>
      </c>
      <c r="BB368" s="1" t="s">
        <v>1301</v>
      </c>
      <c r="BC368" s="1" t="s">
        <v>64</v>
      </c>
      <c r="BD368" s="1" t="s">
        <v>1431</v>
      </c>
      <c r="BE368" s="1" t="s">
        <v>1445</v>
      </c>
      <c r="BF368" s="1" t="s">
        <v>1201</v>
      </c>
      <c r="BG368" s="1"/>
    </row>
    <row r="369" spans="1:59">
      <c r="A369" s="1">
        <v>374</v>
      </c>
      <c r="B369" s="1" t="s">
        <v>1298</v>
      </c>
      <c r="C369" s="1" t="s">
        <v>1299</v>
      </c>
      <c r="D369" s="1" t="s">
        <v>54</v>
      </c>
      <c r="E369" s="1" t="s">
        <v>564</v>
      </c>
      <c r="F369" s="1" t="s">
        <v>739</v>
      </c>
      <c r="G369" s="1" t="s">
        <v>1170</v>
      </c>
      <c r="H369" s="1" t="s">
        <v>1191</v>
      </c>
      <c r="I369" s="1" t="s">
        <v>2060</v>
      </c>
      <c r="J369" s="1" t="s">
        <v>1206</v>
      </c>
      <c r="K369" s="1">
        <v>15</v>
      </c>
      <c r="L369" s="1">
        <v>15</v>
      </c>
      <c r="M369" s="1">
        <v>15</v>
      </c>
      <c r="N369" s="1">
        <v>0</v>
      </c>
      <c r="O369" s="1">
        <v>15</v>
      </c>
      <c r="P369" s="1">
        <v>0</v>
      </c>
      <c r="Q369" s="1">
        <v>15</v>
      </c>
      <c r="R369" s="1">
        <v>0</v>
      </c>
      <c r="S369" s="1">
        <v>0</v>
      </c>
      <c r="T369" s="1" t="s">
        <v>1301</v>
      </c>
      <c r="U369" s="1" t="s">
        <v>1302</v>
      </c>
      <c r="V369" s="1" t="s">
        <v>1303</v>
      </c>
      <c r="W369" s="1" t="s">
        <v>64</v>
      </c>
      <c r="X369" s="1" t="s">
        <v>59</v>
      </c>
      <c r="Y369" s="1" t="s">
        <v>59</v>
      </c>
      <c r="Z369" s="1" t="s">
        <v>1166</v>
      </c>
      <c r="AA369" s="1" t="s">
        <v>64</v>
      </c>
      <c r="AB369" s="1" t="s">
        <v>111</v>
      </c>
      <c r="AC369" s="1" t="s">
        <v>1206</v>
      </c>
      <c r="AD369" s="1" t="s">
        <v>59</v>
      </c>
      <c r="AE369" s="1" t="s">
        <v>1318</v>
      </c>
      <c r="AF369" s="1" t="s">
        <v>1430</v>
      </c>
      <c r="AG369" s="1" t="s">
        <v>1424</v>
      </c>
      <c r="AH369" s="1" t="s">
        <v>1331</v>
      </c>
      <c r="AI369" s="1" t="s">
        <v>564</v>
      </c>
      <c r="AJ369" s="1" t="s">
        <v>64</v>
      </c>
      <c r="AK369" s="1" t="s">
        <v>59</v>
      </c>
      <c r="AL369" s="1" t="s">
        <v>1387</v>
      </c>
      <c r="AM369" s="1" t="s">
        <v>1309</v>
      </c>
      <c r="AN369" s="1" t="s">
        <v>1695</v>
      </c>
      <c r="AO369" s="1" t="s">
        <v>1698</v>
      </c>
      <c r="AP369" s="1" t="s">
        <v>1312</v>
      </c>
      <c r="AQ369" s="1" t="s">
        <v>1699</v>
      </c>
      <c r="AR369" s="1" t="s">
        <v>1695</v>
      </c>
      <c r="AS369" s="1" t="s">
        <v>1695</v>
      </c>
      <c r="AT369" s="1" t="s">
        <v>1301</v>
      </c>
      <c r="AU369" s="1" t="s">
        <v>1695</v>
      </c>
      <c r="AV369" s="1" t="s">
        <v>1301</v>
      </c>
      <c r="AW369" s="1" t="s">
        <v>1695</v>
      </c>
      <c r="AX369" s="1" t="s">
        <v>1301</v>
      </c>
      <c r="AY369" s="1" t="s">
        <v>1301</v>
      </c>
      <c r="AZ369" s="1" t="s">
        <v>1301</v>
      </c>
      <c r="BA369" s="1" t="s">
        <v>1301</v>
      </c>
      <c r="BB369" s="1" t="s">
        <v>1301</v>
      </c>
      <c r="BC369" s="1" t="s">
        <v>64</v>
      </c>
      <c r="BD369" s="1" t="s">
        <v>1746</v>
      </c>
      <c r="BE369" s="1" t="s">
        <v>1445</v>
      </c>
      <c r="BF369" s="1" t="s">
        <v>1204</v>
      </c>
      <c r="BG369" s="1"/>
    </row>
    <row r="370" spans="1:59">
      <c r="A370" s="1">
        <v>375</v>
      </c>
      <c r="B370" s="1" t="s">
        <v>1298</v>
      </c>
      <c r="C370" s="1" t="s">
        <v>1299</v>
      </c>
      <c r="D370" s="1" t="s">
        <v>54</v>
      </c>
      <c r="E370" s="1" t="s">
        <v>564</v>
      </c>
      <c r="F370" s="1" t="s">
        <v>739</v>
      </c>
      <c r="G370" s="1" t="s">
        <v>1170</v>
      </c>
      <c r="H370" s="1" t="s">
        <v>1191</v>
      </c>
      <c r="I370" s="1" t="s">
        <v>2061</v>
      </c>
      <c r="J370" s="1" t="s">
        <v>494</v>
      </c>
      <c r="K370" s="1">
        <v>35</v>
      </c>
      <c r="L370" s="1">
        <v>35</v>
      </c>
      <c r="M370" s="1">
        <v>35</v>
      </c>
      <c r="N370" s="1">
        <v>0</v>
      </c>
      <c r="O370" s="1">
        <v>35</v>
      </c>
      <c r="P370" s="1">
        <v>0</v>
      </c>
      <c r="Q370" s="1">
        <v>35</v>
      </c>
      <c r="R370" s="1">
        <v>0</v>
      </c>
      <c r="S370" s="1">
        <v>0</v>
      </c>
      <c r="T370" s="1" t="s">
        <v>1301</v>
      </c>
      <c r="U370" s="1" t="s">
        <v>1302</v>
      </c>
      <c r="V370" s="1" t="s">
        <v>1303</v>
      </c>
      <c r="W370" s="1" t="s">
        <v>64</v>
      </c>
      <c r="X370" s="1" t="s">
        <v>59</v>
      </c>
      <c r="Y370" s="1" t="s">
        <v>59</v>
      </c>
      <c r="Z370" s="1" t="s">
        <v>1317</v>
      </c>
      <c r="AA370" s="1" t="s">
        <v>564</v>
      </c>
      <c r="AB370" s="1" t="s">
        <v>111</v>
      </c>
      <c r="AC370" s="1" t="s">
        <v>339</v>
      </c>
      <c r="AD370" s="1" t="s">
        <v>59</v>
      </c>
      <c r="AE370" s="1" t="s">
        <v>1318</v>
      </c>
      <c r="AF370" s="1" t="s">
        <v>1430</v>
      </c>
      <c r="AG370" s="1" t="s">
        <v>1320</v>
      </c>
      <c r="AH370" s="1" t="s">
        <v>1331</v>
      </c>
      <c r="AI370" s="1" t="s">
        <v>564</v>
      </c>
      <c r="AJ370" s="1" t="s">
        <v>64</v>
      </c>
      <c r="AK370" s="1" t="s">
        <v>59</v>
      </c>
      <c r="AL370" s="1" t="s">
        <v>1512</v>
      </c>
      <c r="AM370" s="1" t="s">
        <v>1309</v>
      </c>
      <c r="AN370" s="1" t="s">
        <v>1701</v>
      </c>
      <c r="AO370" s="1" t="s">
        <v>1344</v>
      </c>
      <c r="AP370" s="1" t="s">
        <v>1312</v>
      </c>
      <c r="AQ370" s="1" t="s">
        <v>1698</v>
      </c>
      <c r="AR370" s="1" t="s">
        <v>1701</v>
      </c>
      <c r="AS370" s="1" t="s">
        <v>1701</v>
      </c>
      <c r="AT370" s="1" t="s">
        <v>1301</v>
      </c>
      <c r="AU370" s="1" t="s">
        <v>1701</v>
      </c>
      <c r="AV370" s="1" t="s">
        <v>1301</v>
      </c>
      <c r="AW370" s="1" t="s">
        <v>1701</v>
      </c>
      <c r="AX370" s="1" t="s">
        <v>1301</v>
      </c>
      <c r="AY370" s="1" t="s">
        <v>1301</v>
      </c>
      <c r="AZ370" s="1" t="s">
        <v>1301</v>
      </c>
      <c r="BA370" s="1" t="s">
        <v>1301</v>
      </c>
      <c r="BB370" s="1" t="s">
        <v>1301</v>
      </c>
      <c r="BC370" s="1" t="s">
        <v>64</v>
      </c>
      <c r="BD370" s="1" t="s">
        <v>2062</v>
      </c>
      <c r="BE370" s="1" t="s">
        <v>1445</v>
      </c>
      <c r="BF370" s="1" t="s">
        <v>1207</v>
      </c>
      <c r="BG370" s="1"/>
    </row>
    <row r="371" spans="1:59">
      <c r="A371" s="1">
        <v>376</v>
      </c>
      <c r="B371" s="1" t="s">
        <v>1298</v>
      </c>
      <c r="C371" s="1" t="s">
        <v>1299</v>
      </c>
      <c r="D371" s="1" t="s">
        <v>54</v>
      </c>
      <c r="E371" s="1" t="s">
        <v>564</v>
      </c>
      <c r="F371" s="1" t="s">
        <v>739</v>
      </c>
      <c r="G371" s="1" t="s">
        <v>1170</v>
      </c>
      <c r="H371" s="1" t="s">
        <v>1191</v>
      </c>
      <c r="I371" s="1" t="s">
        <v>2063</v>
      </c>
      <c r="J371" s="1" t="s">
        <v>360</v>
      </c>
      <c r="K371" s="1">
        <v>10</v>
      </c>
      <c r="L371" s="1">
        <v>8</v>
      </c>
      <c r="M371" s="1">
        <v>8</v>
      </c>
      <c r="N371" s="1">
        <v>0</v>
      </c>
      <c r="O371" s="1">
        <v>8</v>
      </c>
      <c r="P371" s="1">
        <v>0</v>
      </c>
      <c r="Q371" s="1">
        <v>0</v>
      </c>
      <c r="R371" s="1">
        <v>8</v>
      </c>
      <c r="S371" s="1">
        <v>0</v>
      </c>
      <c r="T371" s="1" t="s">
        <v>1301</v>
      </c>
      <c r="U371" s="1" t="s">
        <v>1302</v>
      </c>
      <c r="V371" s="1" t="s">
        <v>1303</v>
      </c>
      <c r="W371" s="1" t="s">
        <v>64</v>
      </c>
      <c r="X371" s="1" t="s">
        <v>59</v>
      </c>
      <c r="Y371" s="1" t="s">
        <v>59</v>
      </c>
      <c r="Z371" s="1" t="s">
        <v>1166</v>
      </c>
      <c r="AA371" s="1" t="s">
        <v>564</v>
      </c>
      <c r="AB371" s="1" t="s">
        <v>143</v>
      </c>
      <c r="AC371" s="1" t="s">
        <v>335</v>
      </c>
      <c r="AD371" s="1" t="s">
        <v>59</v>
      </c>
      <c r="AE371" s="1" t="s">
        <v>1318</v>
      </c>
      <c r="AF371" s="1" t="s">
        <v>1430</v>
      </c>
      <c r="AG371" s="1" t="s">
        <v>1558</v>
      </c>
      <c r="AH371" s="1" t="s">
        <v>1331</v>
      </c>
      <c r="AI371" s="1" t="s">
        <v>564</v>
      </c>
      <c r="AJ371" s="1" t="s">
        <v>64</v>
      </c>
      <c r="AK371" s="1" t="s">
        <v>59</v>
      </c>
      <c r="AL371" s="1" t="s">
        <v>1363</v>
      </c>
      <c r="AM371" s="1" t="s">
        <v>1309</v>
      </c>
      <c r="AN371" s="1" t="s">
        <v>1397</v>
      </c>
      <c r="AO371" s="1" t="s">
        <v>1370</v>
      </c>
      <c r="AP371" s="1" t="s">
        <v>1312</v>
      </c>
      <c r="AQ371" s="1" t="s">
        <v>1322</v>
      </c>
      <c r="AR371" s="1" t="s">
        <v>1397</v>
      </c>
      <c r="AS371" s="1" t="s">
        <v>1397</v>
      </c>
      <c r="AT371" s="1" t="s">
        <v>1301</v>
      </c>
      <c r="AU371" s="1" t="s">
        <v>1397</v>
      </c>
      <c r="AV371" s="1" t="s">
        <v>1301</v>
      </c>
      <c r="AW371" s="1" t="s">
        <v>1301</v>
      </c>
      <c r="AX371" s="1" t="s">
        <v>1397</v>
      </c>
      <c r="AY371" s="1" t="s">
        <v>1301</v>
      </c>
      <c r="AZ371" s="1" t="s">
        <v>1301</v>
      </c>
      <c r="BA371" s="1" t="s">
        <v>1301</v>
      </c>
      <c r="BB371" s="1" t="s">
        <v>1301</v>
      </c>
      <c r="BC371" s="1" t="s">
        <v>64</v>
      </c>
      <c r="BD371" s="1" t="s">
        <v>1746</v>
      </c>
      <c r="BE371" s="1" t="s">
        <v>1445</v>
      </c>
      <c r="BF371" s="1" t="s">
        <v>1209</v>
      </c>
      <c r="BG371" s="1"/>
    </row>
    <row r="372" spans="1:59">
      <c r="A372" s="1">
        <v>377</v>
      </c>
      <c r="B372" s="1" t="s">
        <v>1298</v>
      </c>
      <c r="C372" s="1" t="s">
        <v>1299</v>
      </c>
      <c r="D372" s="1" t="s">
        <v>54</v>
      </c>
      <c r="E372" s="1" t="s">
        <v>564</v>
      </c>
      <c r="F372" s="1" t="s">
        <v>739</v>
      </c>
      <c r="G372" s="1" t="s">
        <v>1170</v>
      </c>
      <c r="H372" s="1" t="s">
        <v>1191</v>
      </c>
      <c r="I372" s="1" t="s">
        <v>2064</v>
      </c>
      <c r="J372" s="1" t="s">
        <v>1213</v>
      </c>
      <c r="K372" s="1">
        <v>15</v>
      </c>
      <c r="L372" s="1">
        <v>15</v>
      </c>
      <c r="M372" s="1">
        <v>15</v>
      </c>
      <c r="N372" s="1">
        <v>0</v>
      </c>
      <c r="O372" s="1">
        <v>15</v>
      </c>
      <c r="P372" s="1">
        <v>0</v>
      </c>
      <c r="Q372" s="1">
        <v>15</v>
      </c>
      <c r="R372" s="1">
        <v>0</v>
      </c>
      <c r="S372" s="1">
        <v>0</v>
      </c>
      <c r="T372" s="1" t="s">
        <v>1301</v>
      </c>
      <c r="U372" s="1" t="s">
        <v>1302</v>
      </c>
      <c r="V372" s="1" t="s">
        <v>1303</v>
      </c>
      <c r="W372" s="1" t="s">
        <v>64</v>
      </c>
      <c r="X372" s="1" t="s">
        <v>59</v>
      </c>
      <c r="Y372" s="1" t="s">
        <v>59</v>
      </c>
      <c r="Z372" s="1" t="s">
        <v>1412</v>
      </c>
      <c r="AA372" s="1" t="s">
        <v>64</v>
      </c>
      <c r="AB372" s="1" t="s">
        <v>111</v>
      </c>
      <c r="AC372" s="1" t="s">
        <v>505</v>
      </c>
      <c r="AD372" s="1" t="s">
        <v>59</v>
      </c>
      <c r="AE372" s="1" t="s">
        <v>1318</v>
      </c>
      <c r="AF372" s="1" t="s">
        <v>1430</v>
      </c>
      <c r="AG372" s="1" t="s">
        <v>1320</v>
      </c>
      <c r="AH372" s="1" t="s">
        <v>1331</v>
      </c>
      <c r="AI372" s="1" t="s">
        <v>564</v>
      </c>
      <c r="AJ372" s="1" t="s">
        <v>64</v>
      </c>
      <c r="AK372" s="1" t="s">
        <v>59</v>
      </c>
      <c r="AL372" s="1" t="s">
        <v>1511</v>
      </c>
      <c r="AM372" s="1" t="s">
        <v>1309</v>
      </c>
      <c r="AN372" s="1" t="s">
        <v>1695</v>
      </c>
      <c r="AO372" s="1" t="s">
        <v>1395</v>
      </c>
      <c r="AP372" s="1" t="s">
        <v>1312</v>
      </c>
      <c r="AQ372" s="1" t="s">
        <v>1698</v>
      </c>
      <c r="AR372" s="1" t="s">
        <v>1695</v>
      </c>
      <c r="AS372" s="1" t="s">
        <v>1695</v>
      </c>
      <c r="AT372" s="1" t="s">
        <v>1301</v>
      </c>
      <c r="AU372" s="1" t="s">
        <v>1695</v>
      </c>
      <c r="AV372" s="1" t="s">
        <v>1301</v>
      </c>
      <c r="AW372" s="1" t="s">
        <v>1695</v>
      </c>
      <c r="AX372" s="1" t="s">
        <v>1301</v>
      </c>
      <c r="AY372" s="1" t="s">
        <v>1301</v>
      </c>
      <c r="AZ372" s="1" t="s">
        <v>1301</v>
      </c>
      <c r="BA372" s="1" t="s">
        <v>1301</v>
      </c>
      <c r="BB372" s="1" t="s">
        <v>1301</v>
      </c>
      <c r="BC372" s="1" t="s">
        <v>64</v>
      </c>
      <c r="BD372" s="1" t="s">
        <v>1746</v>
      </c>
      <c r="BE372" s="1" t="s">
        <v>1445</v>
      </c>
      <c r="BF372" s="1" t="s">
        <v>1211</v>
      </c>
      <c r="BG372" s="1"/>
    </row>
    <row r="373" spans="1:59">
      <c r="A373" s="1">
        <v>378</v>
      </c>
      <c r="B373" s="1" t="s">
        <v>1298</v>
      </c>
      <c r="C373" s="1" t="s">
        <v>1299</v>
      </c>
      <c r="D373" s="1" t="s">
        <v>54</v>
      </c>
      <c r="E373" s="1" t="s">
        <v>564</v>
      </c>
      <c r="F373" s="1" t="s">
        <v>739</v>
      </c>
      <c r="G373" s="1" t="s">
        <v>1170</v>
      </c>
      <c r="H373" s="1" t="s">
        <v>1191</v>
      </c>
      <c r="I373" s="1" t="s">
        <v>2065</v>
      </c>
      <c r="J373" s="1" t="s">
        <v>504</v>
      </c>
      <c r="K373" s="1">
        <v>10</v>
      </c>
      <c r="L373" s="1">
        <v>10</v>
      </c>
      <c r="M373" s="1">
        <v>10</v>
      </c>
      <c r="N373" s="1">
        <v>0</v>
      </c>
      <c r="O373" s="1">
        <v>10</v>
      </c>
      <c r="P373" s="1">
        <v>0</v>
      </c>
      <c r="Q373" s="1">
        <v>10</v>
      </c>
      <c r="R373" s="1">
        <v>0</v>
      </c>
      <c r="S373" s="1">
        <v>0</v>
      </c>
      <c r="T373" s="1" t="s">
        <v>1301</v>
      </c>
      <c r="U373" s="1" t="s">
        <v>1302</v>
      </c>
      <c r="V373" s="1" t="s">
        <v>1303</v>
      </c>
      <c r="W373" s="1" t="s">
        <v>64</v>
      </c>
      <c r="X373" s="1" t="s">
        <v>59</v>
      </c>
      <c r="Y373" s="1" t="s">
        <v>59</v>
      </c>
      <c r="Z373" s="1" t="s">
        <v>1412</v>
      </c>
      <c r="AA373" s="1" t="s">
        <v>64</v>
      </c>
      <c r="AB373" s="1" t="s">
        <v>111</v>
      </c>
      <c r="AC373" s="1" t="s">
        <v>1216</v>
      </c>
      <c r="AD373" s="1" t="s">
        <v>59</v>
      </c>
      <c r="AE373" s="1" t="s">
        <v>1318</v>
      </c>
      <c r="AF373" s="1" t="s">
        <v>1430</v>
      </c>
      <c r="AG373" s="1" t="s">
        <v>1320</v>
      </c>
      <c r="AH373" s="1" t="s">
        <v>1331</v>
      </c>
      <c r="AI373" s="1" t="s">
        <v>564</v>
      </c>
      <c r="AJ373" s="1" t="s">
        <v>64</v>
      </c>
      <c r="AK373" s="1" t="s">
        <v>59</v>
      </c>
      <c r="AL373" s="1" t="s">
        <v>1512</v>
      </c>
      <c r="AM373" s="1" t="s">
        <v>1309</v>
      </c>
      <c r="AN373" s="1" t="s">
        <v>1667</v>
      </c>
      <c r="AO373" s="1" t="s">
        <v>1387</v>
      </c>
      <c r="AP373" s="1" t="s">
        <v>1312</v>
      </c>
      <c r="AQ373" s="1" t="s">
        <v>1698</v>
      </c>
      <c r="AR373" s="1" t="s">
        <v>1667</v>
      </c>
      <c r="AS373" s="1" t="s">
        <v>1667</v>
      </c>
      <c r="AT373" s="1" t="s">
        <v>1301</v>
      </c>
      <c r="AU373" s="1" t="s">
        <v>1667</v>
      </c>
      <c r="AV373" s="1" t="s">
        <v>1301</v>
      </c>
      <c r="AW373" s="1" t="s">
        <v>1667</v>
      </c>
      <c r="AX373" s="1" t="s">
        <v>1301</v>
      </c>
      <c r="AY373" s="1" t="s">
        <v>1301</v>
      </c>
      <c r="AZ373" s="1" t="s">
        <v>1301</v>
      </c>
      <c r="BA373" s="1" t="s">
        <v>1301</v>
      </c>
      <c r="BB373" s="1" t="s">
        <v>1301</v>
      </c>
      <c r="BC373" s="1" t="s">
        <v>64</v>
      </c>
      <c r="BD373" s="1" t="s">
        <v>1576</v>
      </c>
      <c r="BE373" s="1" t="s">
        <v>1445</v>
      </c>
      <c r="BF373" s="1" t="s">
        <v>1214</v>
      </c>
      <c r="BG373" s="1"/>
    </row>
    <row r="374" spans="1:59">
      <c r="A374" s="1">
        <v>379</v>
      </c>
      <c r="B374" s="1" t="s">
        <v>1298</v>
      </c>
      <c r="C374" s="1" t="s">
        <v>1299</v>
      </c>
      <c r="D374" s="1" t="s">
        <v>54</v>
      </c>
      <c r="E374" s="1" t="s">
        <v>564</v>
      </c>
      <c r="F374" s="1" t="s">
        <v>739</v>
      </c>
      <c r="G374" s="1" t="s">
        <v>1170</v>
      </c>
      <c r="H374" s="1" t="s">
        <v>1191</v>
      </c>
      <c r="I374" s="1" t="s">
        <v>2066</v>
      </c>
      <c r="J374" s="1" t="s">
        <v>513</v>
      </c>
      <c r="K374" s="1">
        <v>30</v>
      </c>
      <c r="L374" s="1">
        <v>28</v>
      </c>
      <c r="M374" s="1">
        <v>28</v>
      </c>
      <c r="N374" s="1">
        <v>0</v>
      </c>
      <c r="O374" s="1">
        <v>28</v>
      </c>
      <c r="P374" s="1">
        <v>0</v>
      </c>
      <c r="Q374" s="1">
        <v>0</v>
      </c>
      <c r="R374" s="1">
        <v>28</v>
      </c>
      <c r="S374" s="1">
        <v>0</v>
      </c>
      <c r="T374" s="1" t="s">
        <v>1301</v>
      </c>
      <c r="U374" s="1" t="s">
        <v>1302</v>
      </c>
      <c r="V374" s="1" t="s">
        <v>1303</v>
      </c>
      <c r="W374" s="1" t="s">
        <v>64</v>
      </c>
      <c r="X374" s="1" t="s">
        <v>59</v>
      </c>
      <c r="Y374" s="1" t="s">
        <v>59</v>
      </c>
      <c r="Z374" s="1" t="s">
        <v>1166</v>
      </c>
      <c r="AA374" s="1" t="s">
        <v>64</v>
      </c>
      <c r="AB374" s="1" t="s">
        <v>437</v>
      </c>
      <c r="AC374" s="1" t="s">
        <v>1048</v>
      </c>
      <c r="AD374" s="1" t="s">
        <v>59</v>
      </c>
      <c r="AE374" s="1" t="s">
        <v>1318</v>
      </c>
      <c r="AF374" s="1" t="s">
        <v>1329</v>
      </c>
      <c r="AG374" s="1" t="s">
        <v>1563</v>
      </c>
      <c r="AH374" s="1" t="s">
        <v>1331</v>
      </c>
      <c r="AI374" s="1" t="s">
        <v>564</v>
      </c>
      <c r="AJ374" s="1" t="s">
        <v>64</v>
      </c>
      <c r="AK374" s="1" t="s">
        <v>59</v>
      </c>
      <c r="AL374" s="1" t="s">
        <v>1512</v>
      </c>
      <c r="AM374" s="1" t="s">
        <v>1309</v>
      </c>
      <c r="AN374" s="1" t="s">
        <v>1527</v>
      </c>
      <c r="AO374" s="1" t="s">
        <v>1395</v>
      </c>
      <c r="AP374" s="1" t="s">
        <v>1312</v>
      </c>
      <c r="AQ374" s="1" t="s">
        <v>1698</v>
      </c>
      <c r="AR374" s="1" t="s">
        <v>1527</v>
      </c>
      <c r="AS374" s="1" t="s">
        <v>1527</v>
      </c>
      <c r="AT374" s="1" t="s">
        <v>1301</v>
      </c>
      <c r="AU374" s="1" t="s">
        <v>1527</v>
      </c>
      <c r="AV374" s="1" t="s">
        <v>1301</v>
      </c>
      <c r="AW374" s="1" t="s">
        <v>1301</v>
      </c>
      <c r="AX374" s="1" t="s">
        <v>1527</v>
      </c>
      <c r="AY374" s="1" t="s">
        <v>1301</v>
      </c>
      <c r="AZ374" s="1" t="s">
        <v>1301</v>
      </c>
      <c r="BA374" s="1" t="s">
        <v>1301</v>
      </c>
      <c r="BB374" s="1" t="s">
        <v>1301</v>
      </c>
      <c r="BC374" s="1" t="s">
        <v>64</v>
      </c>
      <c r="BD374" s="1" t="s">
        <v>1521</v>
      </c>
      <c r="BE374" s="1" t="s">
        <v>1445</v>
      </c>
      <c r="BF374" s="1" t="s">
        <v>1217</v>
      </c>
      <c r="BG374" s="1"/>
    </row>
    <row r="375" spans="1:59">
      <c r="A375" s="1">
        <v>380</v>
      </c>
      <c r="B375" s="1" t="s">
        <v>1298</v>
      </c>
      <c r="C375" s="1" t="s">
        <v>1299</v>
      </c>
      <c r="D375" s="1" t="s">
        <v>54</v>
      </c>
      <c r="E375" s="1" t="s">
        <v>564</v>
      </c>
      <c r="F375" s="1" t="s">
        <v>739</v>
      </c>
      <c r="G375" s="1" t="s">
        <v>1170</v>
      </c>
      <c r="H375" s="1" t="s">
        <v>1191</v>
      </c>
      <c r="I375" s="1" t="s">
        <v>2067</v>
      </c>
      <c r="J375" s="1" t="s">
        <v>1063</v>
      </c>
      <c r="K375" s="1">
        <v>10</v>
      </c>
      <c r="L375" s="1">
        <v>8</v>
      </c>
      <c r="M375" s="1">
        <v>8</v>
      </c>
      <c r="N375" s="1">
        <v>0</v>
      </c>
      <c r="O375" s="1">
        <v>8</v>
      </c>
      <c r="P375" s="1">
        <v>0</v>
      </c>
      <c r="Q375" s="1">
        <v>0</v>
      </c>
      <c r="R375" s="1">
        <v>8</v>
      </c>
      <c r="S375" s="1">
        <v>0</v>
      </c>
      <c r="T375" s="1" t="s">
        <v>1301</v>
      </c>
      <c r="U375" s="1" t="s">
        <v>1302</v>
      </c>
      <c r="V375" s="1" t="s">
        <v>1303</v>
      </c>
      <c r="W375" s="1" t="s">
        <v>64</v>
      </c>
      <c r="X375" s="1" t="s">
        <v>59</v>
      </c>
      <c r="Y375" s="1" t="s">
        <v>59</v>
      </c>
      <c r="Z375" s="1" t="s">
        <v>1166</v>
      </c>
      <c r="AA375" s="1" t="s">
        <v>564</v>
      </c>
      <c r="AB375" s="1" t="s">
        <v>437</v>
      </c>
      <c r="AC375" s="1" t="s">
        <v>352</v>
      </c>
      <c r="AD375" s="1" t="s">
        <v>59</v>
      </c>
      <c r="AE375" s="1" t="s">
        <v>1318</v>
      </c>
      <c r="AF375" s="1" t="s">
        <v>1329</v>
      </c>
      <c r="AG375" s="1" t="s">
        <v>1633</v>
      </c>
      <c r="AH375" s="1" t="s">
        <v>1331</v>
      </c>
      <c r="AI375" s="1" t="s">
        <v>1459</v>
      </c>
      <c r="AJ375" s="1" t="s">
        <v>64</v>
      </c>
      <c r="AK375" s="1" t="s">
        <v>59</v>
      </c>
      <c r="AL375" s="1" t="s">
        <v>1363</v>
      </c>
      <c r="AM375" s="1" t="s">
        <v>1309</v>
      </c>
      <c r="AN375" s="1" t="s">
        <v>1397</v>
      </c>
      <c r="AO375" s="1" t="s">
        <v>1352</v>
      </c>
      <c r="AP375" s="1" t="s">
        <v>1312</v>
      </c>
      <c r="AQ375" s="1" t="s">
        <v>1322</v>
      </c>
      <c r="AR375" s="1" t="s">
        <v>1397</v>
      </c>
      <c r="AS375" s="1" t="s">
        <v>1397</v>
      </c>
      <c r="AT375" s="1" t="s">
        <v>1301</v>
      </c>
      <c r="AU375" s="1" t="s">
        <v>1397</v>
      </c>
      <c r="AV375" s="1" t="s">
        <v>1301</v>
      </c>
      <c r="AW375" s="1" t="s">
        <v>1301</v>
      </c>
      <c r="AX375" s="1" t="s">
        <v>1397</v>
      </c>
      <c r="AY375" s="1" t="s">
        <v>1301</v>
      </c>
      <c r="AZ375" s="1" t="s">
        <v>1301</v>
      </c>
      <c r="BA375" s="1" t="s">
        <v>1301</v>
      </c>
      <c r="BB375" s="1" t="s">
        <v>1301</v>
      </c>
      <c r="BC375" s="1" t="s">
        <v>64</v>
      </c>
      <c r="BD375" s="1" t="s">
        <v>1365</v>
      </c>
      <c r="BE375" s="1" t="s">
        <v>1445</v>
      </c>
      <c r="BF375" s="1" t="s">
        <v>1219</v>
      </c>
      <c r="BG375" s="1"/>
    </row>
    <row r="376" spans="1:59">
      <c r="A376" s="1">
        <v>381</v>
      </c>
      <c r="B376" s="1" t="s">
        <v>1298</v>
      </c>
      <c r="C376" s="1" t="s">
        <v>1299</v>
      </c>
      <c r="D376" s="1" t="s">
        <v>54</v>
      </c>
      <c r="E376" s="1" t="s">
        <v>564</v>
      </c>
      <c r="F376" s="1" t="s">
        <v>739</v>
      </c>
      <c r="G376" s="1" t="s">
        <v>1170</v>
      </c>
      <c r="H376" s="1" t="s">
        <v>1191</v>
      </c>
      <c r="I376" s="1" t="s">
        <v>2068</v>
      </c>
      <c r="J376" s="1" t="s">
        <v>364</v>
      </c>
      <c r="K376" s="1">
        <v>10</v>
      </c>
      <c r="L376" s="1">
        <v>8</v>
      </c>
      <c r="M376" s="1">
        <v>8</v>
      </c>
      <c r="N376" s="1">
        <v>0</v>
      </c>
      <c r="O376" s="1">
        <v>8</v>
      </c>
      <c r="P376" s="1">
        <v>0</v>
      </c>
      <c r="Q376" s="1">
        <v>0</v>
      </c>
      <c r="R376" s="1">
        <v>8</v>
      </c>
      <c r="S376" s="1">
        <v>0</v>
      </c>
      <c r="T376" s="1" t="s">
        <v>1301</v>
      </c>
      <c r="U376" s="1" t="s">
        <v>1302</v>
      </c>
      <c r="V376" s="1" t="s">
        <v>1303</v>
      </c>
      <c r="W376" s="1" t="s">
        <v>64</v>
      </c>
      <c r="X376" s="1" t="s">
        <v>59</v>
      </c>
      <c r="Y376" s="1" t="s">
        <v>59</v>
      </c>
      <c r="Z376" s="1" t="s">
        <v>1166</v>
      </c>
      <c r="AA376" s="1" t="s">
        <v>64</v>
      </c>
      <c r="AB376" s="1" t="s">
        <v>437</v>
      </c>
      <c r="AC376" s="1" t="s">
        <v>348</v>
      </c>
      <c r="AD376" s="1" t="s">
        <v>59</v>
      </c>
      <c r="AE376" s="1" t="s">
        <v>1318</v>
      </c>
      <c r="AF376" s="1" t="s">
        <v>1430</v>
      </c>
      <c r="AG376" s="1" t="s">
        <v>1633</v>
      </c>
      <c r="AH376" s="1" t="s">
        <v>1331</v>
      </c>
      <c r="AI376" s="1" t="s">
        <v>564</v>
      </c>
      <c r="AJ376" s="1" t="s">
        <v>64</v>
      </c>
      <c r="AK376" s="1" t="s">
        <v>59</v>
      </c>
      <c r="AL376" s="1" t="s">
        <v>1363</v>
      </c>
      <c r="AM376" s="1" t="s">
        <v>1309</v>
      </c>
      <c r="AN376" s="1" t="s">
        <v>1397</v>
      </c>
      <c r="AO376" s="1" t="s">
        <v>1373</v>
      </c>
      <c r="AP376" s="1" t="s">
        <v>1312</v>
      </c>
      <c r="AQ376" s="1" t="s">
        <v>1322</v>
      </c>
      <c r="AR376" s="1" t="s">
        <v>1397</v>
      </c>
      <c r="AS376" s="1" t="s">
        <v>1397</v>
      </c>
      <c r="AT376" s="1" t="s">
        <v>1301</v>
      </c>
      <c r="AU376" s="1" t="s">
        <v>1397</v>
      </c>
      <c r="AV376" s="1" t="s">
        <v>1301</v>
      </c>
      <c r="AW376" s="1" t="s">
        <v>1301</v>
      </c>
      <c r="AX376" s="1" t="s">
        <v>1397</v>
      </c>
      <c r="AY376" s="1" t="s">
        <v>1301</v>
      </c>
      <c r="AZ376" s="1" t="s">
        <v>1301</v>
      </c>
      <c r="BA376" s="1" t="s">
        <v>1301</v>
      </c>
      <c r="BB376" s="1" t="s">
        <v>1301</v>
      </c>
      <c r="BC376" s="1" t="s">
        <v>64</v>
      </c>
      <c r="BD376" s="1" t="s">
        <v>1539</v>
      </c>
      <c r="BE376" s="1" t="s">
        <v>1445</v>
      </c>
      <c r="BF376" s="1" t="s">
        <v>1221</v>
      </c>
      <c r="BG376" s="1"/>
    </row>
    <row r="377" spans="1:59">
      <c r="A377" s="1">
        <v>382</v>
      </c>
      <c r="B377" s="1" t="s">
        <v>1298</v>
      </c>
      <c r="C377" s="1" t="s">
        <v>1299</v>
      </c>
      <c r="D377" s="1" t="s">
        <v>54</v>
      </c>
      <c r="E377" s="1" t="s">
        <v>564</v>
      </c>
      <c r="F377" s="1" t="s">
        <v>739</v>
      </c>
      <c r="G377" s="1" t="s">
        <v>1170</v>
      </c>
      <c r="H377" s="1" t="s">
        <v>1191</v>
      </c>
      <c r="I377" s="1" t="s">
        <v>2069</v>
      </c>
      <c r="J377" s="1" t="s">
        <v>1225</v>
      </c>
      <c r="K377" s="1">
        <v>20</v>
      </c>
      <c r="L377" s="1">
        <v>18</v>
      </c>
      <c r="M377" s="1">
        <v>18</v>
      </c>
      <c r="N377" s="1">
        <v>0</v>
      </c>
      <c r="O377" s="1">
        <v>18</v>
      </c>
      <c r="P377" s="1">
        <v>0</v>
      </c>
      <c r="Q377" s="1">
        <v>0</v>
      </c>
      <c r="R377" s="1">
        <v>8</v>
      </c>
      <c r="S377" s="1">
        <v>10</v>
      </c>
      <c r="T377" s="1" t="s">
        <v>1301</v>
      </c>
      <c r="U377" s="1" t="s">
        <v>1302</v>
      </c>
      <c r="V377" s="1" t="s">
        <v>1303</v>
      </c>
      <c r="W377" s="1" t="s">
        <v>64</v>
      </c>
      <c r="X377" s="1" t="s">
        <v>59</v>
      </c>
      <c r="Y377" s="1" t="s">
        <v>59</v>
      </c>
      <c r="Z377" s="1" t="s">
        <v>1166</v>
      </c>
      <c r="AA377" s="1" t="s">
        <v>564</v>
      </c>
      <c r="AB377" s="1" t="s">
        <v>437</v>
      </c>
      <c r="AC377" s="1" t="s">
        <v>284</v>
      </c>
      <c r="AD377" s="1" t="s">
        <v>59</v>
      </c>
      <c r="AE377" s="1" t="s">
        <v>1318</v>
      </c>
      <c r="AF377" s="1" t="s">
        <v>1430</v>
      </c>
      <c r="AG377" s="1" t="s">
        <v>1320</v>
      </c>
      <c r="AH377" s="1" t="s">
        <v>1331</v>
      </c>
      <c r="AI377" s="1" t="s">
        <v>564</v>
      </c>
      <c r="AJ377" s="1" t="s">
        <v>64</v>
      </c>
      <c r="AK377" s="1" t="s">
        <v>59</v>
      </c>
      <c r="AL377" s="1" t="s">
        <v>1387</v>
      </c>
      <c r="AM377" s="1" t="s">
        <v>1309</v>
      </c>
      <c r="AN377" s="1" t="s">
        <v>1852</v>
      </c>
      <c r="AO377" s="1" t="s">
        <v>1698</v>
      </c>
      <c r="AP377" s="1" t="s">
        <v>1312</v>
      </c>
      <c r="AQ377" s="1" t="s">
        <v>1699</v>
      </c>
      <c r="AR377" s="1" t="s">
        <v>1852</v>
      </c>
      <c r="AS377" s="1" t="s">
        <v>1852</v>
      </c>
      <c r="AT377" s="1" t="s">
        <v>1301</v>
      </c>
      <c r="AU377" s="1" t="s">
        <v>1852</v>
      </c>
      <c r="AV377" s="1" t="s">
        <v>1301</v>
      </c>
      <c r="AW377" s="1" t="s">
        <v>1301</v>
      </c>
      <c r="AX377" s="1" t="s">
        <v>1397</v>
      </c>
      <c r="AY377" s="1" t="s">
        <v>1667</v>
      </c>
      <c r="AZ377" s="1" t="s">
        <v>1301</v>
      </c>
      <c r="BA377" s="1" t="s">
        <v>1301</v>
      </c>
      <c r="BB377" s="1" t="s">
        <v>1301</v>
      </c>
      <c r="BC377" s="1" t="s">
        <v>64</v>
      </c>
      <c r="BD377" s="1" t="s">
        <v>1366</v>
      </c>
      <c r="BE377" s="1" t="s">
        <v>1445</v>
      </c>
      <c r="BF377" s="1" t="s">
        <v>1223</v>
      </c>
      <c r="BG377" s="1"/>
    </row>
    <row r="378" spans="1:59">
      <c r="A378" s="1">
        <v>383</v>
      </c>
      <c r="B378" s="1" t="s">
        <v>1298</v>
      </c>
      <c r="C378" s="1" t="s">
        <v>1299</v>
      </c>
      <c r="D378" s="1" t="s">
        <v>54</v>
      </c>
      <c r="E378" s="1" t="s">
        <v>564</v>
      </c>
      <c r="F378" s="1" t="s">
        <v>739</v>
      </c>
      <c r="G378" s="1" t="s">
        <v>1170</v>
      </c>
      <c r="H378" s="1" t="s">
        <v>1191</v>
      </c>
      <c r="I378" s="1" t="s">
        <v>2070</v>
      </c>
      <c r="J378" s="1" t="s">
        <v>505</v>
      </c>
      <c r="K378" s="1">
        <v>18</v>
      </c>
      <c r="L378" s="1">
        <v>18</v>
      </c>
      <c r="M378" s="1">
        <v>18</v>
      </c>
      <c r="N378" s="1">
        <v>0</v>
      </c>
      <c r="O378" s="1">
        <v>18</v>
      </c>
      <c r="P378" s="1">
        <v>0</v>
      </c>
      <c r="Q378" s="1">
        <v>0</v>
      </c>
      <c r="R378" s="1">
        <v>8</v>
      </c>
      <c r="S378" s="1">
        <v>10</v>
      </c>
      <c r="T378" s="1" t="s">
        <v>1301</v>
      </c>
      <c r="U378" s="1" t="s">
        <v>1302</v>
      </c>
      <c r="V378" s="1" t="s">
        <v>1303</v>
      </c>
      <c r="W378" s="1" t="s">
        <v>64</v>
      </c>
      <c r="X378" s="1" t="s">
        <v>59</v>
      </c>
      <c r="Y378" s="1" t="s">
        <v>59</v>
      </c>
      <c r="Z378" s="1" t="s">
        <v>1166</v>
      </c>
      <c r="AA378" s="1" t="s">
        <v>564</v>
      </c>
      <c r="AB378" s="1" t="s">
        <v>197</v>
      </c>
      <c r="AC378" s="1" t="s">
        <v>240</v>
      </c>
      <c r="AD378" s="1" t="s">
        <v>59</v>
      </c>
      <c r="AE378" s="1" t="s">
        <v>1318</v>
      </c>
      <c r="AF378" s="1" t="s">
        <v>1430</v>
      </c>
      <c r="AG378" s="1" t="s">
        <v>1558</v>
      </c>
      <c r="AH378" s="1" t="s">
        <v>1331</v>
      </c>
      <c r="AI378" s="1" t="s">
        <v>564</v>
      </c>
      <c r="AJ378" s="1" t="s">
        <v>64</v>
      </c>
      <c r="AK378" s="1" t="s">
        <v>59</v>
      </c>
      <c r="AL378" s="1" t="s">
        <v>1512</v>
      </c>
      <c r="AM378" s="1" t="s">
        <v>1309</v>
      </c>
      <c r="AN378" s="1" t="s">
        <v>1852</v>
      </c>
      <c r="AO378" s="1" t="s">
        <v>2021</v>
      </c>
      <c r="AP378" s="1" t="s">
        <v>1312</v>
      </c>
      <c r="AQ378" s="1" t="s">
        <v>1699</v>
      </c>
      <c r="AR378" s="1" t="s">
        <v>1852</v>
      </c>
      <c r="AS378" s="1" t="s">
        <v>1852</v>
      </c>
      <c r="AT378" s="1" t="s">
        <v>1301</v>
      </c>
      <c r="AU378" s="1" t="s">
        <v>1852</v>
      </c>
      <c r="AV378" s="1" t="s">
        <v>1301</v>
      </c>
      <c r="AW378" s="1" t="s">
        <v>1301</v>
      </c>
      <c r="AX378" s="1" t="s">
        <v>1397</v>
      </c>
      <c r="AY378" s="1" t="s">
        <v>1667</v>
      </c>
      <c r="AZ378" s="1" t="s">
        <v>1301</v>
      </c>
      <c r="BA378" s="1" t="s">
        <v>1301</v>
      </c>
      <c r="BB378" s="1" t="s">
        <v>1301</v>
      </c>
      <c r="BC378" s="1" t="s">
        <v>64</v>
      </c>
      <c r="BD378" s="1" t="s">
        <v>1366</v>
      </c>
      <c r="BE378" s="1" t="s">
        <v>1445</v>
      </c>
      <c r="BF378" s="1" t="s">
        <v>1226</v>
      </c>
      <c r="BG378" s="1"/>
    </row>
    <row r="379" spans="1:59">
      <c r="A379" s="1">
        <v>384</v>
      </c>
      <c r="B379" s="1" t="s">
        <v>1298</v>
      </c>
      <c r="C379" s="1" t="s">
        <v>1299</v>
      </c>
      <c r="D379" s="1" t="s">
        <v>54</v>
      </c>
      <c r="E379" s="1" t="s">
        <v>564</v>
      </c>
      <c r="F379" s="1" t="s">
        <v>739</v>
      </c>
      <c r="G379" s="1" t="s">
        <v>1170</v>
      </c>
      <c r="H379" s="1" t="s">
        <v>1191</v>
      </c>
      <c r="I379" s="1" t="s">
        <v>2071</v>
      </c>
      <c r="J379" s="1" t="s">
        <v>159</v>
      </c>
      <c r="K379" s="1">
        <v>20</v>
      </c>
      <c r="L379" s="1">
        <v>8</v>
      </c>
      <c r="M379" s="1">
        <v>8</v>
      </c>
      <c r="N379" s="1">
        <v>0</v>
      </c>
      <c r="O379" s="1">
        <v>8</v>
      </c>
      <c r="P379" s="1">
        <v>0</v>
      </c>
      <c r="Q379" s="1">
        <v>0</v>
      </c>
      <c r="R379" s="1">
        <v>8</v>
      </c>
      <c r="S379" s="1">
        <v>0</v>
      </c>
      <c r="T379" s="1" t="s">
        <v>1301</v>
      </c>
      <c r="U379" s="1" t="s">
        <v>1302</v>
      </c>
      <c r="V379" s="1" t="s">
        <v>1303</v>
      </c>
      <c r="W379" s="1" t="s">
        <v>64</v>
      </c>
      <c r="X379" s="1" t="s">
        <v>59</v>
      </c>
      <c r="Y379" s="1" t="s">
        <v>59</v>
      </c>
      <c r="Z379" s="1" t="s">
        <v>1166</v>
      </c>
      <c r="AA379" s="1" t="s">
        <v>564</v>
      </c>
      <c r="AB379" s="1" t="s">
        <v>160</v>
      </c>
      <c r="AC379" s="1" t="s">
        <v>1109</v>
      </c>
      <c r="AD379" s="1" t="s">
        <v>59</v>
      </c>
      <c r="AE379" s="1" t="s">
        <v>1318</v>
      </c>
      <c r="AF379" s="1" t="s">
        <v>1329</v>
      </c>
      <c r="AG379" s="1" t="s">
        <v>1320</v>
      </c>
      <c r="AH379" s="1" t="s">
        <v>1331</v>
      </c>
      <c r="AI379" s="1" t="s">
        <v>1459</v>
      </c>
      <c r="AJ379" s="1" t="s">
        <v>64</v>
      </c>
      <c r="AK379" s="1" t="s">
        <v>59</v>
      </c>
      <c r="AL379" s="1" t="s">
        <v>1363</v>
      </c>
      <c r="AM379" s="1" t="s">
        <v>1309</v>
      </c>
      <c r="AN379" s="1" t="s">
        <v>1397</v>
      </c>
      <c r="AO379" s="1" t="s">
        <v>1373</v>
      </c>
      <c r="AP379" s="1" t="s">
        <v>1312</v>
      </c>
      <c r="AQ379" s="1" t="s">
        <v>1352</v>
      </c>
      <c r="AR379" s="1" t="s">
        <v>1397</v>
      </c>
      <c r="AS379" s="1" t="s">
        <v>1397</v>
      </c>
      <c r="AT379" s="1" t="s">
        <v>1301</v>
      </c>
      <c r="AU379" s="1" t="s">
        <v>1397</v>
      </c>
      <c r="AV379" s="1" t="s">
        <v>1301</v>
      </c>
      <c r="AW379" s="1" t="s">
        <v>1301</v>
      </c>
      <c r="AX379" s="1" t="s">
        <v>1397</v>
      </c>
      <c r="AY379" s="1" t="s">
        <v>1301</v>
      </c>
      <c r="AZ379" s="1" t="s">
        <v>1301</v>
      </c>
      <c r="BA379" s="1" t="s">
        <v>1301</v>
      </c>
      <c r="BB379" s="1" t="s">
        <v>1301</v>
      </c>
      <c r="BC379" s="1" t="s">
        <v>64</v>
      </c>
      <c r="BD379" s="1" t="s">
        <v>1533</v>
      </c>
      <c r="BE379" s="1" t="s">
        <v>1445</v>
      </c>
      <c r="BF379" s="1" t="s">
        <v>1229</v>
      </c>
      <c r="BG379" s="1"/>
    </row>
    <row r="380" spans="1:59">
      <c r="A380" s="1">
        <v>385</v>
      </c>
      <c r="B380" s="1" t="s">
        <v>1298</v>
      </c>
      <c r="C380" s="1" t="s">
        <v>1299</v>
      </c>
      <c r="D380" s="1" t="s">
        <v>54</v>
      </c>
      <c r="E380" s="1" t="s">
        <v>564</v>
      </c>
      <c r="F380" s="1" t="s">
        <v>739</v>
      </c>
      <c r="G380" s="1" t="s">
        <v>1170</v>
      </c>
      <c r="H380" s="1" t="s">
        <v>1191</v>
      </c>
      <c r="I380" s="1" t="s">
        <v>2072</v>
      </c>
      <c r="J380" s="1" t="s">
        <v>1233</v>
      </c>
      <c r="K380" s="1">
        <v>20</v>
      </c>
      <c r="L380" s="1">
        <v>18</v>
      </c>
      <c r="M380" s="1">
        <v>18</v>
      </c>
      <c r="N380" s="1">
        <v>0</v>
      </c>
      <c r="O380" s="1">
        <v>18</v>
      </c>
      <c r="P380" s="1">
        <v>0</v>
      </c>
      <c r="Q380" s="1">
        <v>0</v>
      </c>
      <c r="R380" s="1">
        <v>8</v>
      </c>
      <c r="S380" s="1">
        <v>10</v>
      </c>
      <c r="T380" s="1" t="s">
        <v>1301</v>
      </c>
      <c r="U380" s="1" t="s">
        <v>1302</v>
      </c>
      <c r="V380" s="1" t="s">
        <v>1303</v>
      </c>
      <c r="W380" s="1" t="s">
        <v>64</v>
      </c>
      <c r="X380" s="1" t="s">
        <v>59</v>
      </c>
      <c r="Y380" s="1" t="s">
        <v>59</v>
      </c>
      <c r="Z380" s="1" t="s">
        <v>1166</v>
      </c>
      <c r="AA380" s="1" t="s">
        <v>564</v>
      </c>
      <c r="AB380" s="1" t="s">
        <v>107</v>
      </c>
      <c r="AC380" s="1" t="s">
        <v>240</v>
      </c>
      <c r="AD380" s="1" t="s">
        <v>59</v>
      </c>
      <c r="AE380" s="1" t="s">
        <v>1318</v>
      </c>
      <c r="AF380" s="1" t="s">
        <v>1693</v>
      </c>
      <c r="AG380" s="1" t="s">
        <v>1606</v>
      </c>
      <c r="AH380" s="1" t="s">
        <v>1331</v>
      </c>
      <c r="AI380" s="1" t="s">
        <v>564</v>
      </c>
      <c r="AJ380" s="1" t="s">
        <v>64</v>
      </c>
      <c r="AK380" s="1" t="s">
        <v>59</v>
      </c>
      <c r="AL380" s="1" t="s">
        <v>1459</v>
      </c>
      <c r="AM380" s="1" t="s">
        <v>1309</v>
      </c>
      <c r="AN380" s="1" t="s">
        <v>1852</v>
      </c>
      <c r="AO380" s="1" t="s">
        <v>1351</v>
      </c>
      <c r="AP380" s="1" t="s">
        <v>1312</v>
      </c>
      <c r="AQ380" s="1" t="s">
        <v>1352</v>
      </c>
      <c r="AR380" s="1" t="s">
        <v>1852</v>
      </c>
      <c r="AS380" s="1" t="s">
        <v>1852</v>
      </c>
      <c r="AT380" s="1" t="s">
        <v>1301</v>
      </c>
      <c r="AU380" s="1" t="s">
        <v>1852</v>
      </c>
      <c r="AV380" s="1" t="s">
        <v>1301</v>
      </c>
      <c r="AW380" s="1" t="s">
        <v>1301</v>
      </c>
      <c r="AX380" s="1" t="s">
        <v>1397</v>
      </c>
      <c r="AY380" s="1" t="s">
        <v>1667</v>
      </c>
      <c r="AZ380" s="1" t="s">
        <v>1301</v>
      </c>
      <c r="BA380" s="1" t="s">
        <v>1301</v>
      </c>
      <c r="BB380" s="1" t="s">
        <v>1301</v>
      </c>
      <c r="BC380" s="1" t="s">
        <v>64</v>
      </c>
      <c r="BD380" s="1" t="s">
        <v>1576</v>
      </c>
      <c r="BE380" s="1" t="s">
        <v>1445</v>
      </c>
      <c r="BF380" s="1" t="s">
        <v>1231</v>
      </c>
      <c r="BG380" s="1"/>
    </row>
    <row r="381" spans="1:59">
      <c r="A381" s="1">
        <v>389</v>
      </c>
      <c r="B381" s="1" t="s">
        <v>1298</v>
      </c>
      <c r="C381" s="1" t="s">
        <v>1299</v>
      </c>
      <c r="D381" s="1" t="s">
        <v>54</v>
      </c>
      <c r="E381" s="1" t="s">
        <v>564</v>
      </c>
      <c r="F381" s="1" t="s">
        <v>1236</v>
      </c>
      <c r="G381" s="1" t="s">
        <v>1237</v>
      </c>
      <c r="H381" s="1" t="s">
        <v>1238</v>
      </c>
      <c r="I381" s="1" t="s">
        <v>2073</v>
      </c>
      <c r="J381" s="1" t="s">
        <v>54</v>
      </c>
      <c r="K381" s="1">
        <v>600</v>
      </c>
      <c r="L381" s="1">
        <v>600</v>
      </c>
      <c r="M381" s="1">
        <v>600</v>
      </c>
      <c r="N381" s="1">
        <v>0</v>
      </c>
      <c r="O381" s="1">
        <v>600</v>
      </c>
      <c r="P381" s="1">
        <v>600</v>
      </c>
      <c r="Q381" s="1">
        <v>0</v>
      </c>
      <c r="R381" s="1">
        <v>0</v>
      </c>
      <c r="S381" s="1">
        <v>0</v>
      </c>
      <c r="T381" s="1" t="s">
        <v>1301</v>
      </c>
      <c r="U381" s="1" t="s">
        <v>1302</v>
      </c>
      <c r="V381" s="1" t="s">
        <v>1303</v>
      </c>
      <c r="W381" s="1" t="s">
        <v>64</v>
      </c>
      <c r="X381" s="1" t="s">
        <v>64</v>
      </c>
      <c r="Y381" s="1" t="s">
        <v>59</v>
      </c>
      <c r="Z381" s="1" t="s">
        <v>1412</v>
      </c>
      <c r="AA381" s="1" t="s">
        <v>564</v>
      </c>
      <c r="AB381" s="1" t="s">
        <v>116</v>
      </c>
      <c r="AC381" s="1" t="s">
        <v>116</v>
      </c>
      <c r="AD381" s="1" t="s">
        <v>564</v>
      </c>
      <c r="AE381" s="1" t="s">
        <v>1305</v>
      </c>
      <c r="AF381" s="1" t="s">
        <v>57</v>
      </c>
      <c r="AG381" s="1" t="s">
        <v>2074</v>
      </c>
      <c r="AH381" s="1" t="s">
        <v>1498</v>
      </c>
      <c r="AI381" s="1" t="s">
        <v>564</v>
      </c>
      <c r="AJ381" s="1" t="s">
        <v>64</v>
      </c>
      <c r="AK381" s="1" t="s">
        <v>59</v>
      </c>
      <c r="AL381" s="1" t="s">
        <v>1511</v>
      </c>
      <c r="AM381" s="1" t="s">
        <v>1309</v>
      </c>
      <c r="AN381" s="1" t="s">
        <v>1730</v>
      </c>
      <c r="AO381" s="1" t="s">
        <v>1512</v>
      </c>
      <c r="AP381" s="1" t="s">
        <v>1312</v>
      </c>
      <c r="AQ381" s="1" t="s">
        <v>1395</v>
      </c>
      <c r="AR381" s="1" t="s">
        <v>1730</v>
      </c>
      <c r="AS381" s="1" t="s">
        <v>1730</v>
      </c>
      <c r="AT381" s="1" t="s">
        <v>1301</v>
      </c>
      <c r="AU381" s="1" t="s">
        <v>1730</v>
      </c>
      <c r="AV381" s="1" t="s">
        <v>1730</v>
      </c>
      <c r="AW381" s="1" t="s">
        <v>1301</v>
      </c>
      <c r="AX381" s="1" t="s">
        <v>1301</v>
      </c>
      <c r="AY381" s="1" t="s">
        <v>1301</v>
      </c>
      <c r="AZ381" s="1" t="s">
        <v>1301</v>
      </c>
      <c r="BA381" s="1" t="s">
        <v>1301</v>
      </c>
      <c r="BB381" s="1" t="s">
        <v>1301</v>
      </c>
      <c r="BC381" s="1" t="s">
        <v>59</v>
      </c>
      <c r="BD381" s="1" t="s">
        <v>1734</v>
      </c>
      <c r="BE381" s="1" t="s">
        <v>1315</v>
      </c>
      <c r="BF381" s="1" t="s">
        <v>1234</v>
      </c>
      <c r="BG381" s="1"/>
    </row>
    <row r="382" spans="1:59">
      <c r="A382" s="1">
        <v>390</v>
      </c>
      <c r="B382" s="1" t="s">
        <v>1298</v>
      </c>
      <c r="C382" s="1" t="s">
        <v>1299</v>
      </c>
      <c r="D382" s="1" t="s">
        <v>54</v>
      </c>
      <c r="E382" s="1" t="s">
        <v>564</v>
      </c>
      <c r="F382" s="1" t="s">
        <v>1241</v>
      </c>
      <c r="G382" s="1" t="s">
        <v>1241</v>
      </c>
      <c r="H382" s="1" t="s">
        <v>1241</v>
      </c>
      <c r="I382" s="1" t="s">
        <v>2075</v>
      </c>
      <c r="J382" s="1" t="s">
        <v>54</v>
      </c>
      <c r="K382" s="1">
        <v>105</v>
      </c>
      <c r="L382" s="1">
        <v>105</v>
      </c>
      <c r="M382" s="1">
        <v>105</v>
      </c>
      <c r="N382" s="1">
        <v>0</v>
      </c>
      <c r="O382" s="1">
        <v>105</v>
      </c>
      <c r="P382" s="1">
        <v>100</v>
      </c>
      <c r="Q382" s="1">
        <v>0</v>
      </c>
      <c r="R382" s="1">
        <v>5</v>
      </c>
      <c r="S382" s="1">
        <v>0</v>
      </c>
      <c r="T382" s="1" t="s">
        <v>1301</v>
      </c>
      <c r="U382" s="1" t="s">
        <v>1302</v>
      </c>
      <c r="V382" s="1" t="s">
        <v>1303</v>
      </c>
      <c r="W382" s="1" t="s">
        <v>64</v>
      </c>
      <c r="X382" s="1" t="s">
        <v>59</v>
      </c>
      <c r="Y382" s="1" t="s">
        <v>59</v>
      </c>
      <c r="Z382" s="1" t="s">
        <v>2076</v>
      </c>
      <c r="AA382" s="1" t="s">
        <v>564</v>
      </c>
      <c r="AB382" s="1" t="s">
        <v>116</v>
      </c>
      <c r="AC382" s="1" t="s">
        <v>116</v>
      </c>
      <c r="AD382" s="1" t="s">
        <v>564</v>
      </c>
      <c r="AE382" s="1" t="s">
        <v>1305</v>
      </c>
      <c r="AF382" s="1" t="s">
        <v>1739</v>
      </c>
      <c r="AG382" s="1" t="s">
        <v>1742</v>
      </c>
      <c r="AH382" s="1" t="s">
        <v>1420</v>
      </c>
      <c r="AI382" s="1" t="s">
        <v>564</v>
      </c>
      <c r="AJ382" s="1" t="s">
        <v>64</v>
      </c>
      <c r="AK382" s="1" t="s">
        <v>59</v>
      </c>
      <c r="AL382" s="1" t="s">
        <v>1774</v>
      </c>
      <c r="AM382" s="1" t="s">
        <v>1309</v>
      </c>
      <c r="AN382" s="1" t="s">
        <v>1434</v>
      </c>
      <c r="AO382" s="1" t="s">
        <v>1355</v>
      </c>
      <c r="AP382" s="1" t="s">
        <v>1312</v>
      </c>
      <c r="AQ382" s="1" t="s">
        <v>1742</v>
      </c>
      <c r="AR382" s="1" t="s">
        <v>1434</v>
      </c>
      <c r="AS382" s="1" t="s">
        <v>1434</v>
      </c>
      <c r="AT382" s="1" t="s">
        <v>1301</v>
      </c>
      <c r="AU382" s="1" t="s">
        <v>1434</v>
      </c>
      <c r="AV382" s="1" t="s">
        <v>1369</v>
      </c>
      <c r="AW382" s="1" t="s">
        <v>1301</v>
      </c>
      <c r="AX382" s="1" t="s">
        <v>1485</v>
      </c>
      <c r="AY382" s="1" t="s">
        <v>1301</v>
      </c>
      <c r="AZ382" s="1" t="s">
        <v>1301</v>
      </c>
      <c r="BA382" s="1" t="s">
        <v>1301</v>
      </c>
      <c r="BB382" s="1" t="s">
        <v>1301</v>
      </c>
      <c r="BC382" s="1" t="s">
        <v>59</v>
      </c>
      <c r="BD382" s="1" t="s">
        <v>1715</v>
      </c>
      <c r="BE382" s="1" t="s">
        <v>1315</v>
      </c>
      <c r="BF382" s="1" t="s">
        <v>1239</v>
      </c>
      <c r="BG382" s="1"/>
    </row>
    <row r="383" spans="16:19">
      <c r="P383">
        <v>12663.3</v>
      </c>
      <c r="Q383">
        <v>5985.86</v>
      </c>
      <c r="R383">
        <v>2991.1</v>
      </c>
      <c r="S383">
        <v>4890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凯儿得乐</cp:lastModifiedBy>
  <dcterms:created xsi:type="dcterms:W3CDTF">2023-12-19T02:50:00Z</dcterms:created>
  <dcterms:modified xsi:type="dcterms:W3CDTF">2024-12-28T07:21:54Z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6FD5CC2B08A345D585F843DC4337ABC9_13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false</vt:bool>
  </property>
</Properties>
</file>