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45"/>
  </bookViews>
  <sheets>
    <sheet name="其他事业单位" sheetId="4" r:id="rId1"/>
  </sheets>
  <definedNames>
    <definedName name="_xlnm.Print_Area" localSheetId="0">其他事业单位!$A$1:$I$144</definedName>
  </definedNames>
  <calcPr calcId="162913"/>
</workbook>
</file>

<file path=xl/calcChain.xml><?xml version="1.0" encoding="utf-8"?>
<calcChain xmlns="http://schemas.openxmlformats.org/spreadsheetml/2006/main">
  <c r="H97" i="4" l="1"/>
  <c r="F97" i="4"/>
  <c r="F98" i="4"/>
  <c r="I98" i="4" s="1"/>
  <c r="H96" i="4"/>
  <c r="F96" i="4"/>
  <c r="H92" i="4"/>
  <c r="F92" i="4"/>
  <c r="F95" i="4"/>
  <c r="I95" i="4" s="1"/>
  <c r="H93" i="4"/>
  <c r="F93" i="4"/>
  <c r="H94" i="4"/>
  <c r="F94" i="4"/>
  <c r="H91" i="4"/>
  <c r="F91" i="4"/>
  <c r="H90" i="4"/>
  <c r="F90" i="4"/>
  <c r="H89" i="4"/>
  <c r="F89" i="4"/>
  <c r="H88" i="4"/>
  <c r="F88" i="4"/>
  <c r="H87" i="4"/>
  <c r="F87" i="4"/>
  <c r="H86" i="4"/>
  <c r="F86" i="4"/>
  <c r="H85" i="4"/>
  <c r="F85" i="4"/>
  <c r="H83" i="4"/>
  <c r="F83" i="4"/>
  <c r="I83" i="4" s="1"/>
  <c r="H84" i="4"/>
  <c r="F84" i="4"/>
  <c r="H81" i="4"/>
  <c r="F81" i="4"/>
  <c r="I81" i="4" s="1"/>
  <c r="H82" i="4"/>
  <c r="F82" i="4"/>
  <c r="H80" i="4"/>
  <c r="F80" i="4"/>
  <c r="I80" i="4" s="1"/>
  <c r="H79" i="4"/>
  <c r="F79" i="4"/>
  <c r="H78" i="4"/>
  <c r="F78" i="4"/>
  <c r="I78" i="4" s="1"/>
  <c r="H77" i="4"/>
  <c r="F77" i="4"/>
  <c r="H76" i="4"/>
  <c r="F76" i="4"/>
  <c r="I76" i="4" s="1"/>
  <c r="H75" i="4"/>
  <c r="F75" i="4"/>
  <c r="H74" i="4"/>
  <c r="F74" i="4"/>
  <c r="I74" i="4" s="1"/>
  <c r="F73" i="4"/>
  <c r="I73" i="4" s="1"/>
  <c r="H72" i="4"/>
  <c r="F72" i="4"/>
  <c r="H70" i="4"/>
  <c r="F70" i="4"/>
  <c r="H71" i="4"/>
  <c r="F71" i="4"/>
  <c r="H69" i="4"/>
  <c r="F69" i="4"/>
  <c r="H68" i="4"/>
  <c r="F68" i="4"/>
  <c r="H67" i="4"/>
  <c r="F67" i="4"/>
  <c r="H66" i="4"/>
  <c r="F66" i="4"/>
  <c r="H65" i="4"/>
  <c r="F65" i="4"/>
  <c r="F46" i="4"/>
  <c r="H63" i="4"/>
  <c r="F63" i="4"/>
  <c r="H64" i="4"/>
  <c r="F64" i="4"/>
  <c r="H62" i="4"/>
  <c r="F62" i="4"/>
  <c r="H61" i="4"/>
  <c r="F61" i="4"/>
  <c r="H60" i="4"/>
  <c r="F60" i="4"/>
  <c r="H59" i="4"/>
  <c r="F59" i="4"/>
  <c r="F58" i="4"/>
  <c r="H57" i="4"/>
  <c r="F57" i="4"/>
  <c r="H56" i="4"/>
  <c r="F56" i="4"/>
  <c r="H55" i="4"/>
  <c r="F55" i="4"/>
  <c r="H54" i="4"/>
  <c r="F54" i="4"/>
  <c r="H53" i="4"/>
  <c r="F53" i="4"/>
  <c r="H51" i="4"/>
  <c r="F51" i="4"/>
  <c r="H52" i="4"/>
  <c r="F52" i="4"/>
  <c r="H50" i="4"/>
  <c r="F50" i="4"/>
  <c r="H47" i="4"/>
  <c r="F47" i="4"/>
  <c r="H49" i="4"/>
  <c r="F49" i="4"/>
  <c r="H48" i="4"/>
  <c r="F48" i="4"/>
  <c r="H46" i="4"/>
  <c r="I46" i="4" s="1"/>
  <c r="H45" i="4"/>
  <c r="F45" i="4"/>
  <c r="H43" i="4"/>
  <c r="F43" i="4"/>
  <c r="H44" i="4"/>
  <c r="F44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F32" i="4"/>
  <c r="H30" i="4"/>
  <c r="F30" i="4"/>
  <c r="H31" i="4"/>
  <c r="F31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F21" i="4"/>
  <c r="H20" i="4"/>
  <c r="F20" i="4"/>
  <c r="H19" i="4"/>
  <c r="F19" i="4"/>
  <c r="H18" i="4"/>
  <c r="F18" i="4"/>
  <c r="H17" i="4"/>
  <c r="F17" i="4"/>
  <c r="H16" i="4"/>
  <c r="F16" i="4"/>
  <c r="H14" i="4"/>
  <c r="F14" i="4"/>
  <c r="F15" i="4"/>
  <c r="H13" i="4"/>
  <c r="F13" i="4"/>
  <c r="H12" i="4"/>
  <c r="F12" i="4"/>
  <c r="H11" i="4"/>
  <c r="F11" i="4"/>
  <c r="H10" i="4"/>
  <c r="F10" i="4"/>
  <c r="I10" i="4" s="1"/>
  <c r="H9" i="4"/>
  <c r="F9" i="4"/>
  <c r="I9" i="4" s="1"/>
  <c r="H8" i="4"/>
  <c r="F8" i="4"/>
  <c r="I8" i="4" s="1"/>
  <c r="H7" i="4"/>
  <c r="F7" i="4"/>
  <c r="I7" i="4" s="1"/>
  <c r="H6" i="4"/>
  <c r="F6" i="4"/>
  <c r="I6" i="4" s="1"/>
  <c r="F5" i="4"/>
  <c r="H4" i="4"/>
  <c r="F4" i="4"/>
  <c r="H3" i="4"/>
  <c r="F3" i="4"/>
  <c r="I75" i="4" l="1"/>
  <c r="I77" i="4"/>
  <c r="I79" i="4"/>
  <c r="I82" i="4"/>
  <c r="I84" i="4"/>
  <c r="I11" i="4"/>
  <c r="I12" i="4"/>
  <c r="I13" i="4"/>
  <c r="I22" i="4"/>
  <c r="I23" i="4"/>
  <c r="I24" i="4"/>
  <c r="I25" i="4"/>
  <c r="I26" i="4"/>
  <c r="I27" i="4"/>
  <c r="I28" i="4"/>
  <c r="I29" i="4"/>
  <c r="I48" i="4"/>
  <c r="I49" i="4"/>
  <c r="I47" i="4"/>
  <c r="I50" i="4"/>
  <c r="I52" i="4"/>
  <c r="I51" i="4"/>
  <c r="I53" i="4"/>
  <c r="I54" i="4"/>
  <c r="I55" i="4"/>
  <c r="I56" i="4"/>
  <c r="I57" i="4"/>
  <c r="I65" i="4"/>
  <c r="I66" i="4"/>
  <c r="I67" i="4"/>
  <c r="I68" i="4"/>
  <c r="I96" i="4"/>
  <c r="I69" i="4"/>
  <c r="I71" i="4"/>
  <c r="I70" i="4"/>
  <c r="I61" i="4"/>
  <c r="I62" i="4"/>
  <c r="I64" i="4"/>
  <c r="I63" i="4"/>
  <c r="I3" i="4"/>
  <c r="I4" i="4"/>
  <c r="I14" i="4"/>
  <c r="I16" i="4"/>
  <c r="I17" i="4"/>
  <c r="I18" i="4"/>
  <c r="I19" i="4"/>
  <c r="I20" i="4"/>
  <c r="I33" i="4"/>
  <c r="I34" i="4"/>
  <c r="I35" i="4"/>
  <c r="I36" i="4"/>
  <c r="I37" i="4"/>
  <c r="I38" i="4"/>
  <c r="I39" i="4"/>
  <c r="I40" i="4"/>
  <c r="I41" i="4"/>
  <c r="I42" i="4"/>
  <c r="I59" i="4"/>
  <c r="I60" i="4"/>
  <c r="I85" i="4"/>
  <c r="I86" i="4"/>
  <c r="I87" i="4"/>
  <c r="I88" i="4"/>
  <c r="I89" i="4"/>
  <c r="I90" i="4"/>
  <c r="I91" i="4"/>
  <c r="I94" i="4"/>
  <c r="I93" i="4"/>
  <c r="I72" i="4"/>
  <c r="I31" i="4"/>
  <c r="I30" i="4"/>
  <c r="I97" i="4"/>
  <c r="I92" i="4"/>
  <c r="I44" i="4"/>
  <c r="I43" i="4"/>
  <c r="I45" i="4"/>
</calcChain>
</file>

<file path=xl/sharedStrings.xml><?xml version="1.0" encoding="utf-8"?>
<sst xmlns="http://schemas.openxmlformats.org/spreadsheetml/2006/main" count="614" uniqueCount="490">
  <si>
    <t>序号</t>
  </si>
  <si>
    <t>姓 名</t>
  </si>
  <si>
    <t>准考证号</t>
  </si>
  <si>
    <t>报考岗位</t>
  </si>
  <si>
    <t>笔试
成绩</t>
  </si>
  <si>
    <t>笔试
成绩(60%)</t>
  </si>
  <si>
    <t>面试
成绩</t>
  </si>
  <si>
    <t>面试
成绩(40%)</t>
  </si>
  <si>
    <t>总成绩</t>
  </si>
  <si>
    <t>王舒雅</t>
  </si>
  <si>
    <t>27193001</t>
  </si>
  <si>
    <t>县人才信息市场职员(RS38)</t>
  </si>
  <si>
    <t>李萌芬</t>
  </si>
  <si>
    <t>27193002</t>
  </si>
  <si>
    <t>冯  康</t>
  </si>
  <si>
    <t>27193003</t>
  </si>
  <si>
    <t>缺考</t>
  </si>
  <si>
    <t>4</t>
  </si>
  <si>
    <t>张仕祺</t>
  </si>
  <si>
    <t>27193004</t>
  </si>
  <si>
    <t>县国库集中支付中心职员(CZ39)</t>
  </si>
  <si>
    <t>5</t>
  </si>
  <si>
    <t>王云璞</t>
  </si>
  <si>
    <t>27193005</t>
  </si>
  <si>
    <t>6</t>
  </si>
  <si>
    <t>李  娜</t>
  </si>
  <si>
    <t>27193006</t>
  </si>
  <si>
    <t>7</t>
  </si>
  <si>
    <t>牛倩倩</t>
  </si>
  <si>
    <t>27193007</t>
  </si>
  <si>
    <t>8</t>
  </si>
  <si>
    <t>张  敏</t>
  </si>
  <si>
    <t>27193008</t>
  </si>
  <si>
    <t>县国库集中支付中心专技(CZ40)</t>
  </si>
  <si>
    <t>85.00</t>
  </si>
  <si>
    <t>9</t>
  </si>
  <si>
    <t>崔娜娜</t>
  </si>
  <si>
    <t>27193009</t>
  </si>
  <si>
    <t>10</t>
  </si>
  <si>
    <t>刘夏君</t>
  </si>
  <si>
    <t>27193010</t>
  </si>
  <si>
    <t>11</t>
  </si>
  <si>
    <t>李玲洁</t>
  </si>
  <si>
    <t>27193011</t>
  </si>
  <si>
    <t>山西壶关峡谷国家地质
公园管理中心专技(LY44)</t>
  </si>
  <si>
    <t>86.80</t>
  </si>
  <si>
    <t>12</t>
  </si>
  <si>
    <t>马慧敏</t>
  </si>
  <si>
    <t>27193012</t>
  </si>
  <si>
    <t>13</t>
  </si>
  <si>
    <t>李星涵</t>
  </si>
  <si>
    <t>27193013</t>
  </si>
  <si>
    <t>86.00</t>
  </si>
  <si>
    <t>14</t>
  </si>
  <si>
    <t>秦成杰</t>
  </si>
  <si>
    <t>27193014</t>
  </si>
  <si>
    <t>县林木种苗质量监督检验站专技(LY45)</t>
  </si>
  <si>
    <t>15</t>
  </si>
  <si>
    <t>闫  肃</t>
  </si>
  <si>
    <t>27193015</t>
  </si>
  <si>
    <t>16</t>
  </si>
  <si>
    <t>盖  宁</t>
  </si>
  <si>
    <t>27193016</t>
  </si>
  <si>
    <t>17</t>
  </si>
  <si>
    <t>弓  政</t>
  </si>
  <si>
    <t>27193017</t>
  </si>
  <si>
    <t>县不动产登记中心专技(ZR47)</t>
  </si>
  <si>
    <t>18</t>
  </si>
  <si>
    <t>杨  静</t>
  </si>
  <si>
    <t>27193018</t>
  </si>
  <si>
    <t>19</t>
  </si>
  <si>
    <t>张培琰</t>
  </si>
  <si>
    <t>27193019</t>
  </si>
  <si>
    <t>20</t>
  </si>
  <si>
    <t>张李娜</t>
  </si>
  <si>
    <t>27193020</t>
  </si>
  <si>
    <t>县水库移民办公室职员(SL48)</t>
  </si>
  <si>
    <t>21</t>
  </si>
  <si>
    <t>马凯欣</t>
  </si>
  <si>
    <t>27193021</t>
  </si>
  <si>
    <t>22</t>
  </si>
  <si>
    <t>任  刚</t>
  </si>
  <si>
    <t>27193022</t>
  </si>
  <si>
    <t>23</t>
  </si>
  <si>
    <t>韩  瑜</t>
  </si>
  <si>
    <t>27193023</t>
  </si>
  <si>
    <t>县水库移民办公室职员(SL49)</t>
  </si>
  <si>
    <t>24</t>
  </si>
  <si>
    <t>王艺锦</t>
  </si>
  <si>
    <t>27193024</t>
  </si>
  <si>
    <t>25</t>
  </si>
  <si>
    <t>平旭阳</t>
  </si>
  <si>
    <t>27193025</t>
  </si>
  <si>
    <t>县水资源管理委员会办公室专技(SL50)</t>
  </si>
  <si>
    <t>26</t>
  </si>
  <si>
    <t>刘  浩</t>
  </si>
  <si>
    <t>27193026</t>
  </si>
  <si>
    <t>27</t>
  </si>
  <si>
    <t>张增媛</t>
  </si>
  <si>
    <t>27193027</t>
  </si>
  <si>
    <t>28</t>
  </si>
  <si>
    <t>李  高</t>
  </si>
  <si>
    <t>27193028</t>
  </si>
  <si>
    <t>县水资源管理委员会办公室专技(SL51)</t>
  </si>
  <si>
    <t>29</t>
  </si>
  <si>
    <t>张燕华</t>
  </si>
  <si>
    <t>27193029</t>
  </si>
  <si>
    <t>30</t>
  </si>
  <si>
    <t>秦帅帅</t>
  </si>
  <si>
    <t>27193030</t>
  </si>
  <si>
    <t>赵阳芳</t>
  </si>
  <si>
    <t>27193031</t>
  </si>
  <si>
    <t>县质量技术监督检验测试所职员(SC36)</t>
  </si>
  <si>
    <t>83</t>
  </si>
  <si>
    <t>王  超</t>
  </si>
  <si>
    <t>27193032</t>
  </si>
  <si>
    <t>62.1</t>
  </si>
  <si>
    <t>83.6</t>
  </si>
  <si>
    <t>杨  洋</t>
  </si>
  <si>
    <t>27193033</t>
  </si>
  <si>
    <t>79</t>
  </si>
  <si>
    <t>王俊豪</t>
  </si>
  <si>
    <t>27193034</t>
  </si>
  <si>
    <t>县质量技术监督检验测试所职员(SC37)</t>
  </si>
  <si>
    <t>84.8</t>
  </si>
  <si>
    <t>马继鹏</t>
  </si>
  <si>
    <t>27193035</t>
  </si>
  <si>
    <t>80</t>
  </si>
  <si>
    <t>秦丹丹</t>
  </si>
  <si>
    <t>27193036</t>
  </si>
  <si>
    <t>78.6</t>
  </si>
  <si>
    <t>刘如沛</t>
  </si>
  <si>
    <t>27193037</t>
  </si>
  <si>
    <t>县市容环境卫生管理中心职员(ZJ54)</t>
  </si>
  <si>
    <t>郭潇潇</t>
  </si>
  <si>
    <t>27193038</t>
  </si>
  <si>
    <t>杨定钧</t>
  </si>
  <si>
    <t>27193039</t>
  </si>
  <si>
    <t>张泽庭</t>
  </si>
  <si>
    <t>27193040</t>
  </si>
  <si>
    <t>平文杰</t>
  </si>
  <si>
    <t>27193041</t>
  </si>
  <si>
    <t>县市容环境卫生管理中心职员(ZJ55)</t>
  </si>
  <si>
    <t>贾  钰</t>
  </si>
  <si>
    <t>27193042</t>
  </si>
  <si>
    <t>路程飞</t>
  </si>
  <si>
    <t>27193043</t>
  </si>
  <si>
    <t>冯腾起</t>
  </si>
  <si>
    <t>27193044</t>
  </si>
  <si>
    <t>县客运办职员(JT56)</t>
  </si>
  <si>
    <t>杜慧男</t>
  </si>
  <si>
    <t>27193045</t>
  </si>
  <si>
    <t>李丽莎</t>
  </si>
  <si>
    <t>27193046</t>
  </si>
  <si>
    <t>霍蓓蓓</t>
  </si>
  <si>
    <t>27193047</t>
  </si>
  <si>
    <t>武巍魏</t>
  </si>
  <si>
    <t>27193048</t>
  </si>
  <si>
    <t>县道路运输管理所专技(JT58)</t>
  </si>
  <si>
    <t>张宁宁</t>
  </si>
  <si>
    <t>27193049</t>
  </si>
  <si>
    <t>王玉霞</t>
  </si>
  <si>
    <t>27193050</t>
  </si>
  <si>
    <t>张  欣</t>
  </si>
  <si>
    <t>27193051</t>
  </si>
  <si>
    <t>县老干部活动中心职员(LG59)</t>
  </si>
  <si>
    <t>李  政</t>
  </si>
  <si>
    <t>27193052</t>
  </si>
  <si>
    <t>牛楠楠</t>
  </si>
  <si>
    <t>27193053</t>
  </si>
  <si>
    <t>郭庭茹</t>
  </si>
  <si>
    <t>27193054</t>
  </si>
  <si>
    <t>县医疗保险管理服务中心专技(YB61)</t>
  </si>
  <si>
    <t>刘  杰</t>
  </si>
  <si>
    <t>27193055</t>
  </si>
  <si>
    <t>牛慧泽</t>
  </si>
  <si>
    <t>27193056</t>
  </si>
  <si>
    <t>秦娟娟</t>
  </si>
  <si>
    <t>27193057</t>
  </si>
  <si>
    <t>县综合检验检测中心专技(ZF65)</t>
  </si>
  <si>
    <t>段如意</t>
  </si>
  <si>
    <t>27193058</t>
  </si>
  <si>
    <t>王  杰</t>
  </si>
  <si>
    <t>27193059</t>
  </si>
  <si>
    <t>王  楠</t>
  </si>
  <si>
    <t>27193060</t>
  </si>
  <si>
    <t>县新闻采编中心职员(XC66)</t>
  </si>
  <si>
    <t>31</t>
  </si>
  <si>
    <t>牛玲慧</t>
  </si>
  <si>
    <t>27193061</t>
  </si>
  <si>
    <t>32</t>
  </si>
  <si>
    <t>平晓亚</t>
  </si>
  <si>
    <t>27193062</t>
  </si>
  <si>
    <t>张洁茹</t>
  </si>
  <si>
    <t>27193063</t>
  </si>
  <si>
    <t>县广播电视台专技(ZF67)</t>
  </si>
  <si>
    <t>李  浩</t>
  </si>
  <si>
    <t>27193064</t>
  </si>
  <si>
    <t>贾鑫涛</t>
  </si>
  <si>
    <t>27193065</t>
  </si>
  <si>
    <t>王宇鹏</t>
  </si>
  <si>
    <t>27193066</t>
  </si>
  <si>
    <t>县有线电视台职员(GD68)</t>
  </si>
  <si>
    <t>张  鑫</t>
  </si>
  <si>
    <t>27193067</t>
  </si>
  <si>
    <t>申佳诚</t>
  </si>
  <si>
    <t>27193068</t>
  </si>
  <si>
    <t>秦一川</t>
  </si>
  <si>
    <t>27193069</t>
  </si>
  <si>
    <t>赵  豪</t>
  </si>
  <si>
    <t>27193070</t>
  </si>
  <si>
    <t>郭珊珊</t>
  </si>
  <si>
    <t>27193071</t>
  </si>
  <si>
    <t>马  慧</t>
  </si>
  <si>
    <t>27193072</t>
  </si>
  <si>
    <t>县委党校职员(DX73)</t>
  </si>
  <si>
    <t>冯博尧</t>
  </si>
  <si>
    <t>27193073</t>
  </si>
  <si>
    <t>路少青</t>
  </si>
  <si>
    <t>27193074</t>
  </si>
  <si>
    <t>侯慧瑜</t>
  </si>
  <si>
    <t>27193075</t>
  </si>
  <si>
    <t>县委党校职员(DX74)</t>
  </si>
  <si>
    <t>陈磊楠</t>
  </si>
  <si>
    <t>27193076</t>
  </si>
  <si>
    <t>马  鑫</t>
  </si>
  <si>
    <t>27193077</t>
  </si>
  <si>
    <t>张宇婷</t>
  </si>
  <si>
    <t>27193078</t>
  </si>
  <si>
    <t>店上镇综合便民服务中心职员(DS75)</t>
  </si>
  <si>
    <t>郑江华</t>
  </si>
  <si>
    <t>27193079</t>
  </si>
  <si>
    <t>方杏叶</t>
  </si>
  <si>
    <t>27193080</t>
  </si>
  <si>
    <t>贾培林</t>
  </si>
  <si>
    <t>27193081</t>
  </si>
  <si>
    <t>树掌镇综合便民服务中心专技(SZ76)</t>
  </si>
  <si>
    <t>李  峰</t>
  </si>
  <si>
    <t>27193082</t>
  </si>
  <si>
    <t>崔玉斌</t>
  </si>
  <si>
    <t>27193083</t>
  </si>
  <si>
    <t>刘  娜</t>
  </si>
  <si>
    <t>27193084</t>
  </si>
  <si>
    <t>树掌镇综合便民服务中心职员(SZ77)</t>
  </si>
  <si>
    <t>秦浩文</t>
  </si>
  <si>
    <t>27193085</t>
  </si>
  <si>
    <t>侯  培</t>
  </si>
  <si>
    <t>27193086</t>
  </si>
  <si>
    <t>赵倩倩</t>
  </si>
  <si>
    <t>27193087</t>
  </si>
  <si>
    <t>石坡乡综合便民服务中心职员(SP78)</t>
  </si>
  <si>
    <t>平玉婷</t>
  </si>
  <si>
    <t>27193088</t>
  </si>
  <si>
    <t>张沛云</t>
  </si>
  <si>
    <t>27193089</t>
  </si>
  <si>
    <t>韩宜村</t>
  </si>
  <si>
    <t>27193090</t>
  </si>
  <si>
    <t>李浩清</t>
  </si>
  <si>
    <t>27193091</t>
  </si>
  <si>
    <t>栗垲钧</t>
  </si>
  <si>
    <t>27193092</t>
  </si>
  <si>
    <t>王艳艳</t>
  </si>
  <si>
    <t>27193093</t>
  </si>
  <si>
    <t>张洁亮</t>
  </si>
  <si>
    <t>27193094</t>
  </si>
  <si>
    <t>东井岭乡综合便民服务中心职员(DJ79)</t>
  </si>
  <si>
    <t>33</t>
  </si>
  <si>
    <t>王倩倩</t>
  </si>
  <si>
    <t>27193095</t>
  </si>
  <si>
    <t>34</t>
  </si>
  <si>
    <t>牛亦枭</t>
  </si>
  <si>
    <t>27193096</t>
  </si>
  <si>
    <t>闫泽先</t>
  </si>
  <si>
    <t>27193097</t>
  </si>
  <si>
    <t>文物博物馆职员(WH63）</t>
  </si>
  <si>
    <t>王丽青</t>
  </si>
  <si>
    <t>27193098</t>
  </si>
  <si>
    <t>梁凡</t>
  </si>
  <si>
    <t>27193099</t>
  </si>
  <si>
    <t>王静</t>
  </si>
  <si>
    <t>27193100</t>
  </si>
  <si>
    <t>田媛媛</t>
  </si>
  <si>
    <t>27193101</t>
  </si>
  <si>
    <t>文物博物馆职员(WH64）</t>
  </si>
  <si>
    <t>陈麟</t>
  </si>
  <si>
    <t>27193102</t>
  </si>
  <si>
    <t>县委党校专技（DX71)</t>
  </si>
  <si>
    <t>冯玉尧</t>
  </si>
  <si>
    <t>27193103</t>
  </si>
  <si>
    <t>陈鹤</t>
  </si>
  <si>
    <t>27193104</t>
  </si>
  <si>
    <t>卢家兴</t>
  </si>
  <si>
    <t>27193105</t>
  </si>
  <si>
    <t>杨怡初</t>
  </si>
  <si>
    <t>27193106</t>
  </si>
  <si>
    <t>县委党校专技（DX72)</t>
  </si>
  <si>
    <t>王帆</t>
  </si>
  <si>
    <t>27193107</t>
  </si>
  <si>
    <t>李婵</t>
  </si>
  <si>
    <t>27193108</t>
  </si>
  <si>
    <t>韩雨诗</t>
  </si>
  <si>
    <t>27193109</t>
  </si>
  <si>
    <t>郭艳</t>
  </si>
  <si>
    <t>27193110</t>
  </si>
  <si>
    <t>郭晶晶</t>
  </si>
  <si>
    <t>27193111</t>
  </si>
  <si>
    <t>张京州</t>
  </si>
  <si>
    <t>27193112</t>
  </si>
  <si>
    <t>郭雅君</t>
  </si>
  <si>
    <t>27193113</t>
  </si>
  <si>
    <t>翟园园</t>
  </si>
  <si>
    <t>27193114</t>
  </si>
  <si>
    <t>秦芬</t>
  </si>
  <si>
    <t>27193115</t>
  </si>
  <si>
    <t>修晓蓉</t>
  </si>
  <si>
    <t>27193116</t>
  </si>
  <si>
    <t>秦娇</t>
  </si>
  <si>
    <t>27193117</t>
  </si>
  <si>
    <t>郭夏斐</t>
  </si>
  <si>
    <t>27193118</t>
  </si>
  <si>
    <t>吴茜</t>
  </si>
  <si>
    <t>27193119</t>
  </si>
  <si>
    <t>梁君</t>
  </si>
  <si>
    <t>27193120</t>
  </si>
  <si>
    <t>医疗保险管理服务中心职员(YB62)</t>
  </si>
  <si>
    <t>李媛</t>
  </si>
  <si>
    <t>27193121</t>
  </si>
  <si>
    <t>固定资产投资审计中心专技（SJ35)</t>
  </si>
  <si>
    <t>郝艳</t>
  </si>
  <si>
    <t>27193122</t>
  </si>
  <si>
    <t>殷慧琳</t>
  </si>
  <si>
    <t>27193123</t>
  </si>
  <si>
    <t>县委组织部举报中心职员(ZZ33)</t>
  </si>
  <si>
    <t>刘莉</t>
  </si>
  <si>
    <t>27193124</t>
  </si>
  <si>
    <t>王晶</t>
  </si>
  <si>
    <t>27193125</t>
  </si>
  <si>
    <t>县委组织部举报中心职员(ZZ34)</t>
  </si>
  <si>
    <t>董哲</t>
  </si>
  <si>
    <t>27193126</t>
  </si>
  <si>
    <t>农业综合开发办公室专技(NY41)</t>
  </si>
  <si>
    <t>张瑛</t>
  </si>
  <si>
    <t>27193127</t>
  </si>
  <si>
    <t>侯莉萍</t>
  </si>
  <si>
    <t>27193128</t>
  </si>
  <si>
    <t>王佳琪</t>
  </si>
  <si>
    <t>27193129</t>
  </si>
  <si>
    <t>闫宁</t>
  </si>
  <si>
    <t>27193130</t>
  </si>
  <si>
    <t>农业综合开发办公室专技(NY42)</t>
  </si>
  <si>
    <t>35</t>
  </si>
  <si>
    <t>李敏</t>
  </si>
  <si>
    <t>27193131</t>
  </si>
  <si>
    <t>36</t>
  </si>
  <si>
    <t>李禾</t>
  </si>
  <si>
    <t>27193132</t>
  </si>
  <si>
    <t>37</t>
  </si>
  <si>
    <t>王慧剑</t>
  </si>
  <si>
    <t>27193133</t>
  </si>
  <si>
    <t>38</t>
  </si>
  <si>
    <t>孔德昇</t>
  </si>
  <si>
    <t>27193134</t>
  </si>
  <si>
    <t>39</t>
  </si>
  <si>
    <t>杜凯敏</t>
  </si>
  <si>
    <t>27193135</t>
  </si>
  <si>
    <t>人民医院职员(WT17)</t>
  </si>
  <si>
    <t>40</t>
  </si>
  <si>
    <t>郭慧波</t>
  </si>
  <si>
    <t>27193136</t>
  </si>
  <si>
    <t>李  策</t>
  </si>
  <si>
    <t>27193137</t>
  </si>
  <si>
    <t>县有线电视台职员(GD69)</t>
  </si>
  <si>
    <t>景梓轩</t>
  </si>
  <si>
    <t>27193138</t>
  </si>
  <si>
    <t>马  啸</t>
  </si>
  <si>
    <t>27193139</t>
  </si>
  <si>
    <t>秦梦琪</t>
  </si>
  <si>
    <t>27193140</t>
  </si>
  <si>
    <t>县有线电视台职员(GD70)</t>
  </si>
  <si>
    <t>郭荣荣</t>
  </si>
  <si>
    <t>27193141</t>
  </si>
  <si>
    <t>常亚璞</t>
  </si>
  <si>
    <t>27193142</t>
  </si>
  <si>
    <t>缺考</t>
    <phoneticPr fontId="6" type="noConversion"/>
  </si>
  <si>
    <t>83.4</t>
    <phoneticPr fontId="8" type="noConversion"/>
  </si>
  <si>
    <t>缺考</t>
    <phoneticPr fontId="8" type="noConversion"/>
  </si>
  <si>
    <t>缺考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</si>
  <si>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</si>
  <si>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</si>
  <si>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</si>
  <si>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</si>
  <si>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</si>
  <si>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</si>
  <si>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</si>
  <si>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</si>
  <si>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</si>
  <si>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</si>
  <si>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</si>
  <si>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</si>
  <si>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</si>
  <si>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</si>
  <si>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</si>
  <si>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</si>
  <si>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</si>
  <si>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</si>
  <si>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</si>
  <si>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</si>
  <si>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</si>
  <si>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</si>
  <si>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</si>
  <si>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</si>
  <si>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</si>
  <si>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</si>
  <si>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</si>
  <si>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</si>
  <si>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</si>
  <si>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</si>
  <si>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</si>
  <si>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</si>
  <si>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</si>
  <si>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</si>
  <si>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</si>
  <si>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</si>
  <si>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</si>
  <si>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</si>
  <si>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</si>
  <si>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</si>
  <si>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</si>
  <si>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</si>
  <si>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</si>
  <si>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</si>
  <si>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</si>
  <si>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</si>
  <si>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</si>
  <si>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</si>
  <si>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</si>
  <si>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</si>
  <si>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</si>
  <si>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</si>
  <si>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</si>
  <si>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</si>
  <si>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</si>
  <si>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</si>
  <si>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</si>
  <si>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</si>
  <si>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</si>
  <si>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</si>
  <si>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</si>
  <si>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</si>
  <si>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</si>
  <si>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</si>
  <si>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</si>
  <si>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</si>
  <si>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</si>
  <si>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</si>
  <si>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</si>
  <si>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</si>
  <si>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</si>
  <si>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</si>
  <si>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</si>
  <si>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</si>
  <si>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</si>
  <si>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</si>
  <si>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</si>
  <si>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</si>
  <si>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</si>
  <si>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</si>
  <si>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</si>
  <si>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</si>
  <si>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</si>
  <si>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</si>
  <si>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</si>
  <si>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</si>
  <si>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</si>
  <si>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</si>
  <si>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</si>
  <si>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</si>
  <si>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</si>
  <si>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</si>
  <si>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</si>
  <si>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</si>
  <si>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</si>
  <si>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</si>
  <si>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</si>
  <si>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</si>
  <si>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</si>
  <si>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</si>
  <si>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</si>
  <si>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</si>
  <si>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r>
      <t>壶关县2019年公开招聘事业单位工作人员总成绩花名表</t>
    </r>
    <r>
      <rPr>
        <sz val="14"/>
        <color theme="1"/>
        <rFont val="黑体"/>
        <family val="3"/>
        <charset val="134"/>
      </rPr>
      <t>（其他事业单位及人民医院研究生岗位）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</si>
</sst>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楷体"/>
      <charset val="134"/>
    </font>
    <font>
      <b/>
      <sz val="10"/>
      <name val="楷体"/>
      <charset val="134"/>
    </font>
    <font>
      <sz val="11"/>
      <name val="楷体"/>
      <charset val="134"/>
    </font>
    <font>
      <sz val="11"/>
      <color indexed="8"/>
      <name val="楷体"/>
      <charset val="134"/>
    </font>
    <font>
      <sz val="9"/>
      <name val="宋体"/>
      <charset val="134"/>
      <scheme val="minor"/>
    </font>
    <font>
      <sz val="11"/>
      <name val="楷体"/>
      <family val="3"/>
      <charset val="134"/>
    </font>
    <font>
      <sz val="9"/>
      <name val="宋体"/>
      <family val="2"/>
      <charset val="134"/>
      <scheme val="minor"/>
    </font>
    <font>
      <sz val="8"/>
      <name val="楷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topLeftCell="A10" zoomScaleNormal="100" workbookViewId="0">
      <selection activeCell="A18" sqref="A18:I144"/>
    </sheetView>
  </sheetViews>
  <sheetFormatPr defaultColWidth="9" defaultRowHeight="30" customHeight="1" x14ac:dyDescent="0.15"/>
  <cols>
    <col min="1" max="1" width="7.375" style="4" customWidth="1"/>
    <col min="2" max="2" width="11.875" style="4" customWidth="1"/>
    <col min="3" max="3" width="10.5" style="4" customWidth="1"/>
    <col min="4" max="4" width="39.25" style="27" customWidth="1"/>
    <col min="5" max="5" width="9.625" style="4" customWidth="1"/>
    <col min="6" max="6" width="12.25" style="6" customWidth="1"/>
    <col min="7" max="7" width="10.375" style="4" customWidth="1"/>
    <col min="8" max="8" width="11.5" style="6" customWidth="1"/>
    <col min="9" max="9" width="10.125" style="6" customWidth="1"/>
    <col min="10" max="16384" width="9" style="4"/>
  </cols>
  <sheetData>
    <row r="1" spans="1:9" ht="35.25" customHeight="1" x14ac:dyDescent="0.15">
      <c r="A1" s="28" t="s">
        <v>489</v>
      </c>
      <c r="B1" s="29"/>
      <c r="C1" s="29"/>
      <c r="D1" s="29"/>
      <c r="E1" s="29"/>
      <c r="F1" s="29"/>
      <c r="G1" s="29"/>
      <c r="H1" s="29"/>
      <c r="I1" s="29"/>
    </row>
    <row r="2" spans="1:9" ht="34.5" customHeight="1" x14ac:dyDescent="0.1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7" t="s">
        <v>7</v>
      </c>
      <c r="I2" s="13" t="s">
        <v>8</v>
      </c>
    </row>
    <row r="3" spans="1:9" ht="27" customHeight="1" x14ac:dyDescent="0.15">
      <c r="A3" s="8" t="s">
        <v>387</v>
      </c>
      <c r="B3" s="9" t="s">
        <v>9</v>
      </c>
      <c r="C3" s="10" t="s">
        <v>10</v>
      </c>
      <c r="D3" s="9" t="s">
        <v>11</v>
      </c>
      <c r="E3" s="9">
        <v>70</v>
      </c>
      <c r="F3" s="11">
        <f>E3*0.6</f>
        <v>42</v>
      </c>
      <c r="G3" s="9">
        <v>81.2</v>
      </c>
      <c r="H3" s="11">
        <f>G3*0.4</f>
        <v>32.480000000000004</v>
      </c>
      <c r="I3" s="11">
        <f>F3+H3</f>
        <v>74.48</v>
      </c>
    </row>
    <row r="4" spans="1:9" ht="27" customHeight="1" x14ac:dyDescent="0.15">
      <c r="A4" s="8" t="s">
        <v>388</v>
      </c>
      <c r="B4" s="9" t="s">
        <v>12</v>
      </c>
      <c r="C4" s="10" t="s">
        <v>13</v>
      </c>
      <c r="D4" s="9" t="s">
        <v>11</v>
      </c>
      <c r="E4" s="9">
        <v>61.6</v>
      </c>
      <c r="F4" s="11">
        <f t="shared" ref="F4:F29" si="0">E4*0.6</f>
        <v>36.96</v>
      </c>
      <c r="G4" s="9">
        <v>81</v>
      </c>
      <c r="H4" s="11">
        <f t="shared" ref="H4:H29" si="1">G4*0.4</f>
        <v>32.4</v>
      </c>
      <c r="I4" s="11">
        <f t="shared" ref="I4:I29" si="2">F4+H4</f>
        <v>69.36</v>
      </c>
    </row>
    <row r="5" spans="1:9" ht="27" customHeight="1" x14ac:dyDescent="0.15">
      <c r="A5" s="8" t="s">
        <v>389</v>
      </c>
      <c r="B5" s="9" t="s">
        <v>14</v>
      </c>
      <c r="C5" s="10" t="s">
        <v>15</v>
      </c>
      <c r="D5" s="9" t="s">
        <v>11</v>
      </c>
      <c r="E5" s="9">
        <v>61.5</v>
      </c>
      <c r="F5" s="11">
        <f t="shared" si="0"/>
        <v>36.9</v>
      </c>
      <c r="G5" s="9" t="s">
        <v>16</v>
      </c>
      <c r="H5" s="11"/>
      <c r="I5" s="25">
        <v>36.9</v>
      </c>
    </row>
    <row r="6" spans="1:9" ht="27" customHeight="1" x14ac:dyDescent="0.15">
      <c r="A6" s="8" t="s">
        <v>17</v>
      </c>
      <c r="B6" s="9" t="s">
        <v>18</v>
      </c>
      <c r="C6" s="10" t="s">
        <v>19</v>
      </c>
      <c r="D6" s="9" t="s">
        <v>20</v>
      </c>
      <c r="E6" s="9">
        <v>63</v>
      </c>
      <c r="F6" s="11">
        <f t="shared" si="0"/>
        <v>37.799999999999997</v>
      </c>
      <c r="G6" s="9">
        <v>86.2</v>
      </c>
      <c r="H6" s="11">
        <f t="shared" si="1"/>
        <v>34.480000000000004</v>
      </c>
      <c r="I6" s="25">
        <f t="shared" si="2"/>
        <v>72.28</v>
      </c>
    </row>
    <row r="7" spans="1:9" ht="27" customHeight="1" x14ac:dyDescent="0.15">
      <c r="A7" s="8" t="s">
        <v>21</v>
      </c>
      <c r="B7" s="9" t="s">
        <v>22</v>
      </c>
      <c r="C7" s="10" t="s">
        <v>23</v>
      </c>
      <c r="D7" s="9" t="s">
        <v>20</v>
      </c>
      <c r="E7" s="9">
        <v>62</v>
      </c>
      <c r="F7" s="11">
        <f t="shared" si="0"/>
        <v>37.199999999999996</v>
      </c>
      <c r="G7" s="9">
        <v>81.8</v>
      </c>
      <c r="H7" s="11">
        <f t="shared" si="1"/>
        <v>32.72</v>
      </c>
      <c r="I7" s="25">
        <f t="shared" si="2"/>
        <v>69.919999999999987</v>
      </c>
    </row>
    <row r="8" spans="1:9" ht="27" customHeight="1" x14ac:dyDescent="0.15">
      <c r="A8" s="8" t="s">
        <v>24</v>
      </c>
      <c r="B8" s="9" t="s">
        <v>25</v>
      </c>
      <c r="C8" s="10" t="s">
        <v>26</v>
      </c>
      <c r="D8" s="9" t="s">
        <v>20</v>
      </c>
      <c r="E8" s="9">
        <v>61.3</v>
      </c>
      <c r="F8" s="11">
        <f t="shared" si="0"/>
        <v>36.779999999999994</v>
      </c>
      <c r="G8" s="9">
        <v>82.8</v>
      </c>
      <c r="H8" s="11">
        <f t="shared" si="1"/>
        <v>33.119999999999997</v>
      </c>
      <c r="I8" s="25">
        <f t="shared" si="2"/>
        <v>69.899999999999991</v>
      </c>
    </row>
    <row r="9" spans="1:9" ht="27" customHeight="1" x14ac:dyDescent="0.15">
      <c r="A9" s="8" t="s">
        <v>27</v>
      </c>
      <c r="B9" s="9" t="s">
        <v>28</v>
      </c>
      <c r="C9" s="10" t="s">
        <v>29</v>
      </c>
      <c r="D9" s="9" t="s">
        <v>20</v>
      </c>
      <c r="E9" s="9">
        <v>61.3</v>
      </c>
      <c r="F9" s="11">
        <f t="shared" si="0"/>
        <v>36.779999999999994</v>
      </c>
      <c r="G9" s="9">
        <v>81.2</v>
      </c>
      <c r="H9" s="11">
        <f t="shared" si="1"/>
        <v>32.480000000000004</v>
      </c>
      <c r="I9" s="25">
        <f t="shared" si="2"/>
        <v>69.259999999999991</v>
      </c>
    </row>
    <row r="10" spans="1:9" ht="27" customHeight="1" x14ac:dyDescent="0.15">
      <c r="A10" s="8" t="s">
        <v>30</v>
      </c>
      <c r="B10" s="9" t="s">
        <v>31</v>
      </c>
      <c r="C10" s="10" t="s">
        <v>32</v>
      </c>
      <c r="D10" s="9" t="s">
        <v>33</v>
      </c>
      <c r="E10" s="8">
        <v>63.1</v>
      </c>
      <c r="F10" s="11">
        <f t="shared" si="0"/>
        <v>37.86</v>
      </c>
      <c r="G10" s="8" t="s">
        <v>34</v>
      </c>
      <c r="H10" s="11">
        <f t="shared" si="1"/>
        <v>34</v>
      </c>
      <c r="I10" s="25">
        <f t="shared" si="2"/>
        <v>71.86</v>
      </c>
    </row>
    <row r="11" spans="1:9" ht="27" customHeight="1" x14ac:dyDescent="0.15">
      <c r="A11" s="8" t="s">
        <v>35</v>
      </c>
      <c r="B11" s="9" t="s">
        <v>36</v>
      </c>
      <c r="C11" s="10" t="s">
        <v>37</v>
      </c>
      <c r="D11" s="9" t="s">
        <v>33</v>
      </c>
      <c r="E11" s="9">
        <v>62.6</v>
      </c>
      <c r="F11" s="11">
        <f t="shared" si="0"/>
        <v>37.56</v>
      </c>
      <c r="G11" s="9">
        <v>83.6</v>
      </c>
      <c r="H11" s="11">
        <f t="shared" si="1"/>
        <v>33.44</v>
      </c>
      <c r="I11" s="11">
        <f t="shared" si="2"/>
        <v>71</v>
      </c>
    </row>
    <row r="12" spans="1:9" ht="27" customHeight="1" x14ac:dyDescent="0.15">
      <c r="A12" s="8" t="s">
        <v>38</v>
      </c>
      <c r="B12" s="9" t="s">
        <v>39</v>
      </c>
      <c r="C12" s="10" t="s">
        <v>40</v>
      </c>
      <c r="D12" s="9" t="s">
        <v>33</v>
      </c>
      <c r="E12" s="9">
        <v>60.4</v>
      </c>
      <c r="F12" s="11">
        <f t="shared" si="0"/>
        <v>36.239999999999995</v>
      </c>
      <c r="G12" s="9">
        <v>80.599999999999994</v>
      </c>
      <c r="H12" s="11">
        <f t="shared" si="1"/>
        <v>32.24</v>
      </c>
      <c r="I12" s="11">
        <f t="shared" si="2"/>
        <v>68.47999999999999</v>
      </c>
    </row>
    <row r="13" spans="1:9" ht="27" customHeight="1" x14ac:dyDescent="0.15">
      <c r="A13" s="8" t="s">
        <v>41</v>
      </c>
      <c r="B13" s="8" t="s">
        <v>42</v>
      </c>
      <c r="C13" s="10" t="s">
        <v>43</v>
      </c>
      <c r="D13" s="23" t="s">
        <v>44</v>
      </c>
      <c r="E13" s="8">
        <v>51.8</v>
      </c>
      <c r="F13" s="11">
        <f>E13*0.6</f>
        <v>31.08</v>
      </c>
      <c r="G13" s="8" t="s">
        <v>45</v>
      </c>
      <c r="H13" s="11">
        <f>G13*0.4</f>
        <v>34.72</v>
      </c>
      <c r="I13" s="25">
        <f>F13+H13</f>
        <v>65.8</v>
      </c>
    </row>
    <row r="14" spans="1:9" ht="27" customHeight="1" x14ac:dyDescent="0.15">
      <c r="A14" s="8" t="s">
        <v>46</v>
      </c>
      <c r="B14" s="8" t="s">
        <v>50</v>
      </c>
      <c r="C14" s="10" t="s">
        <v>51</v>
      </c>
      <c r="D14" s="23" t="s">
        <v>44</v>
      </c>
      <c r="E14" s="8">
        <v>49.1</v>
      </c>
      <c r="F14" s="11">
        <f>E14*0.6</f>
        <v>29.46</v>
      </c>
      <c r="G14" s="8" t="s">
        <v>52</v>
      </c>
      <c r="H14" s="11">
        <f>G14*0.4</f>
        <v>34.4</v>
      </c>
      <c r="I14" s="11">
        <f>F14+H14</f>
        <v>63.86</v>
      </c>
    </row>
    <row r="15" spans="1:9" ht="27" customHeight="1" x14ac:dyDescent="0.15">
      <c r="A15" s="8" t="s">
        <v>49</v>
      </c>
      <c r="B15" s="8" t="s">
        <v>47</v>
      </c>
      <c r="C15" s="10" t="s">
        <v>48</v>
      </c>
      <c r="D15" s="23" t="s">
        <v>44</v>
      </c>
      <c r="E15" s="8">
        <v>50.7</v>
      </c>
      <c r="F15" s="11">
        <f>E15*0.6</f>
        <v>30.42</v>
      </c>
      <c r="G15" s="8" t="s">
        <v>16</v>
      </c>
      <c r="H15" s="11"/>
      <c r="I15" s="11">
        <v>30.42</v>
      </c>
    </row>
    <row r="16" spans="1:9" ht="27" customHeight="1" x14ac:dyDescent="0.15">
      <c r="A16" s="8" t="s">
        <v>53</v>
      </c>
      <c r="B16" s="8" t="s">
        <v>54</v>
      </c>
      <c r="C16" s="10" t="s">
        <v>55</v>
      </c>
      <c r="D16" s="9" t="s">
        <v>56</v>
      </c>
      <c r="E16" s="9">
        <v>63.5</v>
      </c>
      <c r="F16" s="11">
        <f t="shared" si="0"/>
        <v>38.1</v>
      </c>
      <c r="G16" s="9">
        <v>80.599999999999994</v>
      </c>
      <c r="H16" s="11">
        <f t="shared" si="1"/>
        <v>32.24</v>
      </c>
      <c r="I16" s="11">
        <f t="shared" si="2"/>
        <v>70.34</v>
      </c>
    </row>
    <row r="17" spans="1:9" ht="27" customHeight="1" x14ac:dyDescent="0.15">
      <c r="A17" s="8" t="s">
        <v>57</v>
      </c>
      <c r="B17" s="8" t="s">
        <v>58</v>
      </c>
      <c r="C17" s="10" t="s">
        <v>59</v>
      </c>
      <c r="D17" s="9" t="s">
        <v>56</v>
      </c>
      <c r="E17" s="9">
        <v>61.9</v>
      </c>
      <c r="F17" s="11">
        <f t="shared" si="0"/>
        <v>37.14</v>
      </c>
      <c r="G17" s="9">
        <v>81.2</v>
      </c>
      <c r="H17" s="11">
        <f t="shared" si="1"/>
        <v>32.480000000000004</v>
      </c>
      <c r="I17" s="11">
        <f t="shared" si="2"/>
        <v>69.62</v>
      </c>
    </row>
    <row r="18" spans="1:9" ht="27" customHeight="1" x14ac:dyDescent="0.15">
      <c r="A18" s="8" t="s">
        <v>60</v>
      </c>
      <c r="B18" s="8" t="s">
        <v>61</v>
      </c>
      <c r="C18" s="15" t="s">
        <v>62</v>
      </c>
      <c r="D18" s="9" t="s">
        <v>56</v>
      </c>
      <c r="E18" s="9">
        <v>54.6</v>
      </c>
      <c r="F18" s="11">
        <f t="shared" si="0"/>
        <v>32.76</v>
      </c>
      <c r="G18" s="9">
        <v>79</v>
      </c>
      <c r="H18" s="11">
        <f t="shared" si="1"/>
        <v>31.6</v>
      </c>
      <c r="I18" s="11">
        <f t="shared" si="2"/>
        <v>64.36</v>
      </c>
    </row>
    <row r="19" spans="1:9" ht="27" customHeight="1" x14ac:dyDescent="0.15">
      <c r="A19" s="8" t="s">
        <v>63</v>
      </c>
      <c r="B19" s="8" t="s">
        <v>64</v>
      </c>
      <c r="C19" s="15" t="s">
        <v>65</v>
      </c>
      <c r="D19" s="9" t="s">
        <v>66</v>
      </c>
      <c r="E19" s="9">
        <v>62.4</v>
      </c>
      <c r="F19" s="11">
        <f t="shared" si="0"/>
        <v>37.44</v>
      </c>
      <c r="G19" s="9">
        <v>86.2</v>
      </c>
      <c r="H19" s="11">
        <f t="shared" si="1"/>
        <v>34.480000000000004</v>
      </c>
      <c r="I19" s="11">
        <f t="shared" si="2"/>
        <v>71.92</v>
      </c>
    </row>
    <row r="20" spans="1:9" ht="27" customHeight="1" x14ac:dyDescent="0.15">
      <c r="A20" s="8" t="s">
        <v>67</v>
      </c>
      <c r="B20" s="8" t="s">
        <v>68</v>
      </c>
      <c r="C20" s="15" t="s">
        <v>69</v>
      </c>
      <c r="D20" s="9" t="s">
        <v>66</v>
      </c>
      <c r="E20" s="9">
        <v>57.2</v>
      </c>
      <c r="F20" s="11">
        <f t="shared" si="0"/>
        <v>34.32</v>
      </c>
      <c r="G20" s="9">
        <v>83.6</v>
      </c>
      <c r="H20" s="11">
        <f t="shared" si="1"/>
        <v>33.44</v>
      </c>
      <c r="I20" s="11">
        <f t="shared" si="2"/>
        <v>67.759999999999991</v>
      </c>
    </row>
    <row r="21" spans="1:9" ht="27" customHeight="1" x14ac:dyDescent="0.15">
      <c r="A21" s="8" t="s">
        <v>70</v>
      </c>
      <c r="B21" s="8" t="s">
        <v>71</v>
      </c>
      <c r="C21" s="15" t="s">
        <v>72</v>
      </c>
      <c r="D21" s="9" t="s">
        <v>66</v>
      </c>
      <c r="E21" s="9">
        <v>54.3</v>
      </c>
      <c r="F21" s="11">
        <f t="shared" si="0"/>
        <v>32.58</v>
      </c>
      <c r="G21" s="9" t="s">
        <v>16</v>
      </c>
      <c r="H21" s="11"/>
      <c r="I21" s="11">
        <v>32.58</v>
      </c>
    </row>
    <row r="22" spans="1:9" ht="27" customHeight="1" x14ac:dyDescent="0.15">
      <c r="A22" s="8" t="s">
        <v>73</v>
      </c>
      <c r="B22" s="8" t="s">
        <v>74</v>
      </c>
      <c r="C22" s="15" t="s">
        <v>75</v>
      </c>
      <c r="D22" s="9" t="s">
        <v>76</v>
      </c>
      <c r="E22" s="9">
        <v>52.3</v>
      </c>
      <c r="F22" s="11">
        <f t="shared" si="0"/>
        <v>31.379999999999995</v>
      </c>
      <c r="G22" s="9">
        <v>82</v>
      </c>
      <c r="H22" s="11">
        <f t="shared" si="1"/>
        <v>32.800000000000004</v>
      </c>
      <c r="I22" s="11">
        <f t="shared" si="2"/>
        <v>64.180000000000007</v>
      </c>
    </row>
    <row r="23" spans="1:9" ht="27" customHeight="1" x14ac:dyDescent="0.15">
      <c r="A23" s="8" t="s">
        <v>77</v>
      </c>
      <c r="B23" s="9" t="s">
        <v>78</v>
      </c>
      <c r="C23" s="15" t="s">
        <v>79</v>
      </c>
      <c r="D23" s="9" t="s">
        <v>76</v>
      </c>
      <c r="E23" s="9">
        <v>55.3</v>
      </c>
      <c r="F23" s="11">
        <f t="shared" si="0"/>
        <v>33.18</v>
      </c>
      <c r="G23" s="9">
        <v>88.2</v>
      </c>
      <c r="H23" s="11">
        <f t="shared" si="1"/>
        <v>35.28</v>
      </c>
      <c r="I23" s="11">
        <f t="shared" si="2"/>
        <v>68.460000000000008</v>
      </c>
    </row>
    <row r="24" spans="1:9" ht="27" customHeight="1" x14ac:dyDescent="0.15">
      <c r="A24" s="8" t="s">
        <v>80</v>
      </c>
      <c r="B24" s="9" t="s">
        <v>81</v>
      </c>
      <c r="C24" s="15" t="s">
        <v>82</v>
      </c>
      <c r="D24" s="9" t="s">
        <v>76</v>
      </c>
      <c r="E24" s="9">
        <v>55.3</v>
      </c>
      <c r="F24" s="11">
        <f t="shared" si="0"/>
        <v>33.18</v>
      </c>
      <c r="G24" s="9">
        <v>84.2</v>
      </c>
      <c r="H24" s="11">
        <f t="shared" si="1"/>
        <v>33.68</v>
      </c>
      <c r="I24" s="11">
        <f t="shared" si="2"/>
        <v>66.86</v>
      </c>
    </row>
    <row r="25" spans="1:9" ht="27" customHeight="1" x14ac:dyDescent="0.15">
      <c r="A25" s="8" t="s">
        <v>83</v>
      </c>
      <c r="B25" s="9" t="s">
        <v>84</v>
      </c>
      <c r="C25" s="15" t="s">
        <v>85</v>
      </c>
      <c r="D25" s="9" t="s">
        <v>86</v>
      </c>
      <c r="E25" s="9">
        <v>39.700000000000003</v>
      </c>
      <c r="F25" s="11">
        <f t="shared" si="0"/>
        <v>23.82</v>
      </c>
      <c r="G25" s="9">
        <v>79.8</v>
      </c>
      <c r="H25" s="11">
        <f t="shared" si="1"/>
        <v>31.92</v>
      </c>
      <c r="I25" s="24">
        <f t="shared" si="2"/>
        <v>55.74</v>
      </c>
    </row>
    <row r="26" spans="1:9" ht="27" customHeight="1" x14ac:dyDescent="0.15">
      <c r="A26" s="8" t="s">
        <v>87</v>
      </c>
      <c r="B26" s="9" t="s">
        <v>88</v>
      </c>
      <c r="C26" s="15" t="s">
        <v>89</v>
      </c>
      <c r="D26" s="9" t="s">
        <v>86</v>
      </c>
      <c r="E26" s="9">
        <v>37.700000000000003</v>
      </c>
      <c r="F26" s="11">
        <f t="shared" si="0"/>
        <v>22.62</v>
      </c>
      <c r="G26" s="9">
        <v>71.8</v>
      </c>
      <c r="H26" s="11">
        <f t="shared" si="1"/>
        <v>28.72</v>
      </c>
      <c r="I26" s="11">
        <f t="shared" si="2"/>
        <v>51.34</v>
      </c>
    </row>
    <row r="27" spans="1:9" ht="27" customHeight="1" x14ac:dyDescent="0.15">
      <c r="A27" s="8" t="s">
        <v>90</v>
      </c>
      <c r="B27" s="9" t="s">
        <v>91</v>
      </c>
      <c r="C27" s="15" t="s">
        <v>92</v>
      </c>
      <c r="D27" s="9" t="s">
        <v>93</v>
      </c>
      <c r="E27" s="9">
        <v>44.6</v>
      </c>
      <c r="F27" s="11">
        <f t="shared" si="0"/>
        <v>26.76</v>
      </c>
      <c r="G27" s="9">
        <v>82</v>
      </c>
      <c r="H27" s="11">
        <f t="shared" si="1"/>
        <v>32.800000000000004</v>
      </c>
      <c r="I27" s="24">
        <f t="shared" si="2"/>
        <v>59.56</v>
      </c>
    </row>
    <row r="28" spans="1:9" ht="27" customHeight="1" x14ac:dyDescent="0.15">
      <c r="A28" s="8" t="s">
        <v>94</v>
      </c>
      <c r="B28" s="9" t="s">
        <v>95</v>
      </c>
      <c r="C28" s="15" t="s">
        <v>96</v>
      </c>
      <c r="D28" s="9" t="s">
        <v>93</v>
      </c>
      <c r="E28" s="9">
        <v>35.6</v>
      </c>
      <c r="F28" s="11">
        <f t="shared" si="0"/>
        <v>21.36</v>
      </c>
      <c r="G28" s="9">
        <v>45.8</v>
      </c>
      <c r="H28" s="11">
        <f t="shared" si="1"/>
        <v>18.32</v>
      </c>
      <c r="I28" s="11">
        <f t="shared" si="2"/>
        <v>39.68</v>
      </c>
    </row>
    <row r="29" spans="1:9" ht="27" customHeight="1" x14ac:dyDescent="0.15">
      <c r="A29" s="8" t="s">
        <v>97</v>
      </c>
      <c r="B29" s="9" t="s">
        <v>98</v>
      </c>
      <c r="C29" s="15" t="s">
        <v>99</v>
      </c>
      <c r="D29" s="9" t="s">
        <v>93</v>
      </c>
      <c r="E29" s="9">
        <v>19.399999999999999</v>
      </c>
      <c r="F29" s="11">
        <f t="shared" si="0"/>
        <v>11.639999999999999</v>
      </c>
      <c r="G29" s="9">
        <v>2</v>
      </c>
      <c r="H29" s="11">
        <f t="shared" si="1"/>
        <v>0.8</v>
      </c>
      <c r="I29" s="11">
        <f t="shared" si="2"/>
        <v>12.44</v>
      </c>
    </row>
    <row r="30" spans="1:9" ht="27" customHeight="1" x14ac:dyDescent="0.15">
      <c r="A30" s="8" t="s">
        <v>100</v>
      </c>
      <c r="B30" s="9" t="s">
        <v>105</v>
      </c>
      <c r="C30" s="15" t="s">
        <v>106</v>
      </c>
      <c r="D30" s="9" t="s">
        <v>103</v>
      </c>
      <c r="E30" s="9">
        <v>49.2</v>
      </c>
      <c r="F30" s="11">
        <f>E30*0.6</f>
        <v>29.52</v>
      </c>
      <c r="G30" s="9">
        <v>81.2</v>
      </c>
      <c r="H30" s="11">
        <f>G30*0.4</f>
        <v>32.480000000000004</v>
      </c>
      <c r="I30" s="11">
        <f>F30+H30</f>
        <v>62</v>
      </c>
    </row>
    <row r="31" spans="1:9" ht="27" customHeight="1" x14ac:dyDescent="0.15">
      <c r="A31" s="8" t="s">
        <v>104</v>
      </c>
      <c r="B31" s="9" t="s">
        <v>101</v>
      </c>
      <c r="C31" s="15" t="s">
        <v>102</v>
      </c>
      <c r="D31" s="9" t="s">
        <v>103</v>
      </c>
      <c r="E31" s="9">
        <v>49.3</v>
      </c>
      <c r="F31" s="11">
        <f>E31*0.6</f>
        <v>29.58</v>
      </c>
      <c r="G31" s="9">
        <v>79.400000000000006</v>
      </c>
      <c r="H31" s="11">
        <f>G31*0.4</f>
        <v>31.760000000000005</v>
      </c>
      <c r="I31" s="11">
        <f>F31+H31</f>
        <v>61.34</v>
      </c>
    </row>
    <row r="32" spans="1:9" ht="27" customHeight="1" x14ac:dyDescent="0.15">
      <c r="A32" s="8" t="s">
        <v>107</v>
      </c>
      <c r="B32" s="9" t="s">
        <v>108</v>
      </c>
      <c r="C32" s="15" t="s">
        <v>109</v>
      </c>
      <c r="D32" s="9" t="s">
        <v>103</v>
      </c>
      <c r="E32" s="9">
        <v>36.200000000000003</v>
      </c>
      <c r="F32" s="11">
        <f>E32*0.6</f>
        <v>21.720000000000002</v>
      </c>
      <c r="G32" s="9" t="s">
        <v>16</v>
      </c>
      <c r="H32" s="11"/>
      <c r="I32" s="11">
        <v>21.72</v>
      </c>
    </row>
    <row r="33" spans="1:9" ht="27" customHeight="1" x14ac:dyDescent="0.15">
      <c r="A33" s="8" t="s">
        <v>187</v>
      </c>
      <c r="B33" s="8" t="s">
        <v>110</v>
      </c>
      <c r="C33" s="15" t="s">
        <v>111</v>
      </c>
      <c r="D33" s="9" t="s">
        <v>112</v>
      </c>
      <c r="E33" s="8">
        <v>63.8</v>
      </c>
      <c r="F33" s="11">
        <f>E33*0.6</f>
        <v>38.279999999999994</v>
      </c>
      <c r="G33" s="8" t="s">
        <v>113</v>
      </c>
      <c r="H33" s="11">
        <f>G33*0.4</f>
        <v>33.200000000000003</v>
      </c>
      <c r="I33" s="11">
        <f>F33+H33</f>
        <v>71.47999999999999</v>
      </c>
    </row>
    <row r="34" spans="1:9" ht="27" customHeight="1" x14ac:dyDescent="0.15">
      <c r="A34" s="8" t="s">
        <v>190</v>
      </c>
      <c r="B34" s="8" t="s">
        <v>114</v>
      </c>
      <c r="C34" s="15" t="s">
        <v>115</v>
      </c>
      <c r="D34" s="9" t="s">
        <v>112</v>
      </c>
      <c r="E34" s="8" t="s">
        <v>116</v>
      </c>
      <c r="F34" s="11">
        <f t="shared" ref="F34:F61" si="3">E34*0.6</f>
        <v>37.26</v>
      </c>
      <c r="G34" s="8" t="s">
        <v>117</v>
      </c>
      <c r="H34" s="11">
        <f t="shared" ref="H34:H61" si="4">G34*0.4</f>
        <v>33.44</v>
      </c>
      <c r="I34" s="25">
        <f t="shared" ref="I34:I61" si="5">F34+H34</f>
        <v>70.699999999999989</v>
      </c>
    </row>
    <row r="35" spans="1:9" ht="27" customHeight="1" x14ac:dyDescent="0.15">
      <c r="A35" s="8" t="s">
        <v>266</v>
      </c>
      <c r="B35" s="8" t="s">
        <v>118</v>
      </c>
      <c r="C35" s="15" t="s">
        <v>119</v>
      </c>
      <c r="D35" s="9" t="s">
        <v>112</v>
      </c>
      <c r="E35" s="8">
        <v>62.6</v>
      </c>
      <c r="F35" s="11">
        <f t="shared" si="3"/>
        <v>37.56</v>
      </c>
      <c r="G35" s="8" t="s">
        <v>120</v>
      </c>
      <c r="H35" s="11">
        <f t="shared" si="4"/>
        <v>31.6</v>
      </c>
      <c r="I35" s="11">
        <f t="shared" si="5"/>
        <v>69.16</v>
      </c>
    </row>
    <row r="36" spans="1:9" ht="27" customHeight="1" x14ac:dyDescent="0.15">
      <c r="A36" s="8" t="s">
        <v>269</v>
      </c>
      <c r="B36" s="12" t="s">
        <v>121</v>
      </c>
      <c r="C36" s="15" t="s">
        <v>122</v>
      </c>
      <c r="D36" s="9" t="s">
        <v>123</v>
      </c>
      <c r="E36" s="12">
        <v>66.099999999999994</v>
      </c>
      <c r="F36" s="11">
        <f t="shared" si="3"/>
        <v>39.659999999999997</v>
      </c>
      <c r="G36" s="12" t="s">
        <v>124</v>
      </c>
      <c r="H36" s="11">
        <f t="shared" si="4"/>
        <v>33.92</v>
      </c>
      <c r="I36" s="11">
        <f t="shared" si="5"/>
        <v>73.58</v>
      </c>
    </row>
    <row r="37" spans="1:9" ht="27" customHeight="1" x14ac:dyDescent="0.15">
      <c r="A37" s="8" t="s">
        <v>350</v>
      </c>
      <c r="B37" s="12" t="s">
        <v>125</v>
      </c>
      <c r="C37" s="15" t="s">
        <v>126</v>
      </c>
      <c r="D37" s="9" t="s">
        <v>123</v>
      </c>
      <c r="E37" s="12">
        <v>61.1</v>
      </c>
      <c r="F37" s="11">
        <f t="shared" si="3"/>
        <v>36.659999999999997</v>
      </c>
      <c r="G37" s="12" t="s">
        <v>127</v>
      </c>
      <c r="H37" s="11">
        <f t="shared" si="4"/>
        <v>32</v>
      </c>
      <c r="I37" s="11">
        <f t="shared" si="5"/>
        <v>68.66</v>
      </c>
    </row>
    <row r="38" spans="1:9" ht="27" customHeight="1" x14ac:dyDescent="0.15">
      <c r="A38" s="8" t="s">
        <v>353</v>
      </c>
      <c r="B38" s="12" t="s">
        <v>128</v>
      </c>
      <c r="C38" s="15" t="s">
        <v>129</v>
      </c>
      <c r="D38" s="9" t="s">
        <v>123</v>
      </c>
      <c r="E38" s="12">
        <v>60.8</v>
      </c>
      <c r="F38" s="11">
        <f t="shared" si="3"/>
        <v>36.479999999999997</v>
      </c>
      <c r="G38" s="12" t="s">
        <v>130</v>
      </c>
      <c r="H38" s="11">
        <f t="shared" si="4"/>
        <v>31.439999999999998</v>
      </c>
      <c r="I38" s="11">
        <f t="shared" si="5"/>
        <v>67.919999999999987</v>
      </c>
    </row>
    <row r="39" spans="1:9" ht="27" customHeight="1" x14ac:dyDescent="0.15">
      <c r="A39" s="8" t="s">
        <v>356</v>
      </c>
      <c r="B39" s="9" t="s">
        <v>131</v>
      </c>
      <c r="C39" s="15" t="s">
        <v>132</v>
      </c>
      <c r="D39" s="9" t="s">
        <v>133</v>
      </c>
      <c r="E39" s="9">
        <v>59.9</v>
      </c>
      <c r="F39" s="11">
        <f t="shared" si="3"/>
        <v>35.94</v>
      </c>
      <c r="G39" s="9">
        <v>84</v>
      </c>
      <c r="H39" s="11">
        <f t="shared" si="4"/>
        <v>33.6</v>
      </c>
      <c r="I39" s="11">
        <f t="shared" si="5"/>
        <v>69.539999999999992</v>
      </c>
    </row>
    <row r="40" spans="1:9" ht="27" customHeight="1" x14ac:dyDescent="0.15">
      <c r="A40" s="8" t="s">
        <v>359</v>
      </c>
      <c r="B40" s="9" t="s">
        <v>134</v>
      </c>
      <c r="C40" s="15" t="s">
        <v>135</v>
      </c>
      <c r="D40" s="9" t="s">
        <v>133</v>
      </c>
      <c r="E40" s="9">
        <v>56.6</v>
      </c>
      <c r="F40" s="11">
        <f t="shared" si="3"/>
        <v>33.96</v>
      </c>
      <c r="G40" s="9">
        <v>82.4</v>
      </c>
      <c r="H40" s="11">
        <f t="shared" si="4"/>
        <v>32.96</v>
      </c>
      <c r="I40" s="11">
        <f t="shared" si="5"/>
        <v>66.92</v>
      </c>
    </row>
    <row r="41" spans="1:9" ht="27" customHeight="1" x14ac:dyDescent="0.15">
      <c r="A41" s="8" t="s">
        <v>362</v>
      </c>
      <c r="B41" s="9" t="s">
        <v>136</v>
      </c>
      <c r="C41" s="15" t="s">
        <v>137</v>
      </c>
      <c r="D41" s="9" t="s">
        <v>133</v>
      </c>
      <c r="E41" s="9">
        <v>54.7</v>
      </c>
      <c r="F41" s="11">
        <f t="shared" si="3"/>
        <v>32.82</v>
      </c>
      <c r="G41" s="9">
        <v>82.8</v>
      </c>
      <c r="H41" s="11">
        <f t="shared" si="4"/>
        <v>33.119999999999997</v>
      </c>
      <c r="I41" s="11">
        <f t="shared" si="5"/>
        <v>65.94</v>
      </c>
    </row>
    <row r="42" spans="1:9" ht="27" customHeight="1" x14ac:dyDescent="0.15">
      <c r="A42" s="8" t="s">
        <v>366</v>
      </c>
      <c r="B42" s="9" t="s">
        <v>138</v>
      </c>
      <c r="C42" s="15" t="s">
        <v>139</v>
      </c>
      <c r="D42" s="9" t="s">
        <v>133</v>
      </c>
      <c r="E42" s="9">
        <v>54.7</v>
      </c>
      <c r="F42" s="11">
        <f t="shared" si="3"/>
        <v>32.82</v>
      </c>
      <c r="G42" s="9">
        <v>76.2</v>
      </c>
      <c r="H42" s="11">
        <f t="shared" si="4"/>
        <v>30.480000000000004</v>
      </c>
      <c r="I42" s="25">
        <f t="shared" si="5"/>
        <v>63.300000000000004</v>
      </c>
    </row>
    <row r="43" spans="1:9" ht="27" customHeight="1" x14ac:dyDescent="0.15">
      <c r="A43" s="8" t="s">
        <v>390</v>
      </c>
      <c r="B43" s="9" t="s">
        <v>143</v>
      </c>
      <c r="C43" s="15" t="s">
        <v>144</v>
      </c>
      <c r="D43" s="9" t="s">
        <v>142</v>
      </c>
      <c r="E43" s="9">
        <v>56.1</v>
      </c>
      <c r="F43" s="11">
        <f t="shared" ref="F43:F52" si="6">E43*0.6</f>
        <v>33.659999999999997</v>
      </c>
      <c r="G43" s="9">
        <v>85</v>
      </c>
      <c r="H43" s="11">
        <f t="shared" ref="H43:H52" si="7">G43*0.4</f>
        <v>34</v>
      </c>
      <c r="I43" s="11">
        <f t="shared" ref="I43:I52" si="8">F43+H43</f>
        <v>67.66</v>
      </c>
    </row>
    <row r="44" spans="1:9" ht="27" customHeight="1" x14ac:dyDescent="0.15">
      <c r="A44" s="8" t="s">
        <v>391</v>
      </c>
      <c r="B44" s="9" t="s">
        <v>140</v>
      </c>
      <c r="C44" s="15" t="s">
        <v>141</v>
      </c>
      <c r="D44" s="9" t="s">
        <v>142</v>
      </c>
      <c r="E44" s="9">
        <v>56.3</v>
      </c>
      <c r="F44" s="11">
        <f t="shared" si="6"/>
        <v>33.779999999999994</v>
      </c>
      <c r="G44" s="9">
        <v>81.8</v>
      </c>
      <c r="H44" s="11">
        <f t="shared" si="7"/>
        <v>32.72</v>
      </c>
      <c r="I44" s="25">
        <f t="shared" si="8"/>
        <v>66.5</v>
      </c>
    </row>
    <row r="45" spans="1:9" ht="27" customHeight="1" x14ac:dyDescent="0.15">
      <c r="A45" s="8" t="s">
        <v>392</v>
      </c>
      <c r="B45" s="9" t="s">
        <v>145</v>
      </c>
      <c r="C45" s="15" t="s">
        <v>146</v>
      </c>
      <c r="D45" s="9" t="s">
        <v>142</v>
      </c>
      <c r="E45" s="9">
        <v>46.8</v>
      </c>
      <c r="F45" s="11">
        <f t="shared" si="6"/>
        <v>28.08</v>
      </c>
      <c r="G45" s="9">
        <v>78.599999999999994</v>
      </c>
      <c r="H45" s="11">
        <f t="shared" si="7"/>
        <v>31.439999999999998</v>
      </c>
      <c r="I45" s="11">
        <f t="shared" si="8"/>
        <v>59.519999999999996</v>
      </c>
    </row>
    <row r="46" spans="1:9" ht="27" customHeight="1" x14ac:dyDescent="0.15">
      <c r="A46" s="8" t="s">
        <v>393</v>
      </c>
      <c r="B46" s="9" t="s">
        <v>147</v>
      </c>
      <c r="C46" s="15" t="s">
        <v>148</v>
      </c>
      <c r="D46" s="9" t="s">
        <v>149</v>
      </c>
      <c r="E46" s="9">
        <v>60</v>
      </c>
      <c r="F46" s="11">
        <f t="shared" si="6"/>
        <v>36</v>
      </c>
      <c r="G46" s="9">
        <v>83.2</v>
      </c>
      <c r="H46" s="11">
        <f t="shared" si="7"/>
        <v>33.28</v>
      </c>
      <c r="I46" s="11">
        <f t="shared" si="8"/>
        <v>69.28</v>
      </c>
    </row>
    <row r="47" spans="1:9" ht="27" customHeight="1" x14ac:dyDescent="0.15">
      <c r="A47" s="8" t="s">
        <v>394</v>
      </c>
      <c r="B47" s="9" t="s">
        <v>154</v>
      </c>
      <c r="C47" s="15" t="s">
        <v>155</v>
      </c>
      <c r="D47" s="9" t="s">
        <v>149</v>
      </c>
      <c r="E47" s="9">
        <v>55.5</v>
      </c>
      <c r="F47" s="11">
        <f t="shared" si="6"/>
        <v>33.299999999999997</v>
      </c>
      <c r="G47" s="9">
        <v>84.4</v>
      </c>
      <c r="H47" s="11">
        <f t="shared" si="7"/>
        <v>33.760000000000005</v>
      </c>
      <c r="I47" s="11">
        <f t="shared" si="8"/>
        <v>67.06</v>
      </c>
    </row>
    <row r="48" spans="1:9" ht="27" customHeight="1" x14ac:dyDescent="0.15">
      <c r="A48" s="8" t="s">
        <v>395</v>
      </c>
      <c r="B48" s="9" t="s">
        <v>150</v>
      </c>
      <c r="C48" s="15" t="s">
        <v>151</v>
      </c>
      <c r="D48" s="9" t="s">
        <v>149</v>
      </c>
      <c r="E48" s="9">
        <v>55.9</v>
      </c>
      <c r="F48" s="11">
        <f t="shared" si="6"/>
        <v>33.54</v>
      </c>
      <c r="G48" s="9">
        <v>83.4</v>
      </c>
      <c r="H48" s="11">
        <f t="shared" si="7"/>
        <v>33.360000000000007</v>
      </c>
      <c r="I48" s="25">
        <f t="shared" si="8"/>
        <v>66.900000000000006</v>
      </c>
    </row>
    <row r="49" spans="1:9" ht="27" customHeight="1" x14ac:dyDescent="0.15">
      <c r="A49" s="8" t="s">
        <v>396</v>
      </c>
      <c r="B49" s="9" t="s">
        <v>152</v>
      </c>
      <c r="C49" s="15" t="s">
        <v>153</v>
      </c>
      <c r="D49" s="9" t="s">
        <v>149</v>
      </c>
      <c r="E49" s="9">
        <v>55.5</v>
      </c>
      <c r="F49" s="11">
        <f t="shared" si="6"/>
        <v>33.299999999999997</v>
      </c>
      <c r="G49" s="9">
        <v>79.2</v>
      </c>
      <c r="H49" s="11">
        <f t="shared" si="7"/>
        <v>31.680000000000003</v>
      </c>
      <c r="I49" s="11">
        <f t="shared" si="8"/>
        <v>64.98</v>
      </c>
    </row>
    <row r="50" spans="1:9" ht="27" customHeight="1" x14ac:dyDescent="0.15">
      <c r="A50" s="8" t="s">
        <v>397</v>
      </c>
      <c r="B50" s="9" t="s">
        <v>156</v>
      </c>
      <c r="C50" s="15" t="s">
        <v>157</v>
      </c>
      <c r="D50" s="9" t="s">
        <v>158</v>
      </c>
      <c r="E50" s="9">
        <v>59.2</v>
      </c>
      <c r="F50" s="11">
        <f t="shared" si="6"/>
        <v>35.520000000000003</v>
      </c>
      <c r="G50" s="9">
        <v>88</v>
      </c>
      <c r="H50" s="11">
        <f t="shared" si="7"/>
        <v>35.200000000000003</v>
      </c>
      <c r="I50" s="11">
        <f t="shared" si="8"/>
        <v>70.72</v>
      </c>
    </row>
    <row r="51" spans="1:9" ht="27" customHeight="1" x14ac:dyDescent="0.15">
      <c r="A51" s="8" t="s">
        <v>398</v>
      </c>
      <c r="B51" s="9" t="s">
        <v>161</v>
      </c>
      <c r="C51" s="15" t="s">
        <v>162</v>
      </c>
      <c r="D51" s="9" t="s">
        <v>158</v>
      </c>
      <c r="E51" s="9">
        <v>54.4</v>
      </c>
      <c r="F51" s="11">
        <f t="shared" si="6"/>
        <v>32.64</v>
      </c>
      <c r="G51" s="9">
        <v>81.8</v>
      </c>
      <c r="H51" s="11">
        <f t="shared" si="7"/>
        <v>32.72</v>
      </c>
      <c r="I51" s="11">
        <f t="shared" si="8"/>
        <v>65.36</v>
      </c>
    </row>
    <row r="52" spans="1:9" ht="27" customHeight="1" x14ac:dyDescent="0.15">
      <c r="A52" s="8" t="s">
        <v>399</v>
      </c>
      <c r="B52" s="9" t="s">
        <v>159</v>
      </c>
      <c r="C52" s="15" t="s">
        <v>160</v>
      </c>
      <c r="D52" s="9" t="s">
        <v>158</v>
      </c>
      <c r="E52" s="9">
        <v>55.6</v>
      </c>
      <c r="F52" s="11">
        <f t="shared" si="6"/>
        <v>33.36</v>
      </c>
      <c r="G52" s="9">
        <v>79.2</v>
      </c>
      <c r="H52" s="11">
        <f t="shared" si="7"/>
        <v>31.680000000000003</v>
      </c>
      <c r="I52" s="11">
        <f t="shared" si="8"/>
        <v>65.040000000000006</v>
      </c>
    </row>
    <row r="53" spans="1:9" ht="27" customHeight="1" x14ac:dyDescent="0.15">
      <c r="A53" s="8" t="s">
        <v>400</v>
      </c>
      <c r="B53" s="9" t="s">
        <v>163</v>
      </c>
      <c r="C53" s="15" t="s">
        <v>164</v>
      </c>
      <c r="D53" s="9" t="s">
        <v>165</v>
      </c>
      <c r="E53" s="9">
        <v>67.400000000000006</v>
      </c>
      <c r="F53" s="11">
        <f t="shared" si="3"/>
        <v>40.440000000000005</v>
      </c>
      <c r="G53" s="9">
        <v>84</v>
      </c>
      <c r="H53" s="11">
        <f t="shared" si="4"/>
        <v>33.6</v>
      </c>
      <c r="I53" s="11">
        <f t="shared" si="5"/>
        <v>74.040000000000006</v>
      </c>
    </row>
    <row r="54" spans="1:9" ht="27" customHeight="1" x14ac:dyDescent="0.15">
      <c r="A54" s="8" t="s">
        <v>401</v>
      </c>
      <c r="B54" s="9" t="s">
        <v>166</v>
      </c>
      <c r="C54" s="15" t="s">
        <v>167</v>
      </c>
      <c r="D54" s="9" t="s">
        <v>165</v>
      </c>
      <c r="E54" s="9">
        <v>64</v>
      </c>
      <c r="F54" s="11">
        <f t="shared" si="3"/>
        <v>38.4</v>
      </c>
      <c r="G54" s="9">
        <v>87.8</v>
      </c>
      <c r="H54" s="11">
        <f t="shared" si="4"/>
        <v>35.119999999999997</v>
      </c>
      <c r="I54" s="11">
        <f t="shared" si="5"/>
        <v>73.52</v>
      </c>
    </row>
    <row r="55" spans="1:9" ht="27" customHeight="1" x14ac:dyDescent="0.15">
      <c r="A55" s="8" t="s">
        <v>402</v>
      </c>
      <c r="B55" s="9" t="s">
        <v>168</v>
      </c>
      <c r="C55" s="15" t="s">
        <v>169</v>
      </c>
      <c r="D55" s="9" t="s">
        <v>165</v>
      </c>
      <c r="E55" s="9">
        <v>57.4</v>
      </c>
      <c r="F55" s="11">
        <f t="shared" si="3"/>
        <v>34.44</v>
      </c>
      <c r="G55" s="9">
        <v>82.2</v>
      </c>
      <c r="H55" s="11">
        <f t="shared" si="4"/>
        <v>32.880000000000003</v>
      </c>
      <c r="I55" s="11">
        <f t="shared" si="5"/>
        <v>67.319999999999993</v>
      </c>
    </row>
    <row r="56" spans="1:9" ht="27" customHeight="1" x14ac:dyDescent="0.15">
      <c r="A56" s="8" t="s">
        <v>403</v>
      </c>
      <c r="B56" s="9" t="s">
        <v>170</v>
      </c>
      <c r="C56" s="15" t="s">
        <v>171</v>
      </c>
      <c r="D56" s="9" t="s">
        <v>172</v>
      </c>
      <c r="E56" s="9">
        <v>65.3</v>
      </c>
      <c r="F56" s="11">
        <f t="shared" si="3"/>
        <v>39.18</v>
      </c>
      <c r="G56" s="9">
        <v>85.8</v>
      </c>
      <c r="H56" s="11">
        <f t="shared" si="4"/>
        <v>34.32</v>
      </c>
      <c r="I56" s="25">
        <f t="shared" si="5"/>
        <v>73.5</v>
      </c>
    </row>
    <row r="57" spans="1:9" ht="27" customHeight="1" x14ac:dyDescent="0.15">
      <c r="A57" s="8" t="s">
        <v>404</v>
      </c>
      <c r="B57" s="9" t="s">
        <v>173</v>
      </c>
      <c r="C57" s="15" t="s">
        <v>174</v>
      </c>
      <c r="D57" s="9" t="s">
        <v>172</v>
      </c>
      <c r="E57" s="9">
        <v>63.7</v>
      </c>
      <c r="F57" s="11">
        <f t="shared" si="3"/>
        <v>38.22</v>
      </c>
      <c r="G57" s="9">
        <v>82.4</v>
      </c>
      <c r="H57" s="11">
        <f t="shared" si="4"/>
        <v>32.96</v>
      </c>
      <c r="I57" s="11">
        <f t="shared" si="5"/>
        <v>71.180000000000007</v>
      </c>
    </row>
    <row r="58" spans="1:9" ht="27" customHeight="1" x14ac:dyDescent="0.15">
      <c r="A58" s="8" t="s">
        <v>405</v>
      </c>
      <c r="B58" s="9" t="s">
        <v>175</v>
      </c>
      <c r="C58" s="15" t="s">
        <v>176</v>
      </c>
      <c r="D58" s="9" t="s">
        <v>172</v>
      </c>
      <c r="E58" s="9">
        <v>58.4</v>
      </c>
      <c r="F58" s="11">
        <f t="shared" si="3"/>
        <v>35.04</v>
      </c>
      <c r="G58" s="9" t="s">
        <v>383</v>
      </c>
      <c r="H58" s="9" t="s">
        <v>383</v>
      </c>
      <c r="I58" s="11">
        <v>35.04</v>
      </c>
    </row>
    <row r="59" spans="1:9" ht="27" customHeight="1" x14ac:dyDescent="0.15">
      <c r="A59" s="8" t="s">
        <v>406</v>
      </c>
      <c r="B59" s="9" t="s">
        <v>177</v>
      </c>
      <c r="C59" s="15" t="s">
        <v>178</v>
      </c>
      <c r="D59" s="9" t="s">
        <v>179</v>
      </c>
      <c r="E59" s="9">
        <v>65.2</v>
      </c>
      <c r="F59" s="11">
        <f t="shared" si="3"/>
        <v>39.119999999999997</v>
      </c>
      <c r="G59" s="9">
        <v>83.4</v>
      </c>
      <c r="H59" s="11">
        <f t="shared" si="4"/>
        <v>33.360000000000007</v>
      </c>
      <c r="I59" s="11">
        <f t="shared" si="5"/>
        <v>72.48</v>
      </c>
    </row>
    <row r="60" spans="1:9" ht="27" customHeight="1" x14ac:dyDescent="0.15">
      <c r="A60" s="8" t="s">
        <v>407</v>
      </c>
      <c r="B60" s="9" t="s">
        <v>180</v>
      </c>
      <c r="C60" s="15" t="s">
        <v>181</v>
      </c>
      <c r="D60" s="9" t="s">
        <v>179</v>
      </c>
      <c r="E60" s="8">
        <v>59.6</v>
      </c>
      <c r="F60" s="11">
        <f t="shared" si="3"/>
        <v>35.76</v>
      </c>
      <c r="G60" s="8" t="s">
        <v>130</v>
      </c>
      <c r="H60" s="11">
        <f t="shared" si="4"/>
        <v>31.439999999999998</v>
      </c>
      <c r="I60" s="25">
        <f>F60+H60</f>
        <v>67.199999999999989</v>
      </c>
    </row>
    <row r="61" spans="1:9" ht="27" customHeight="1" x14ac:dyDescent="0.15">
      <c r="A61" s="8" t="s">
        <v>408</v>
      </c>
      <c r="B61" s="9" t="s">
        <v>182</v>
      </c>
      <c r="C61" s="15" t="s">
        <v>183</v>
      </c>
      <c r="D61" s="9" t="s">
        <v>179</v>
      </c>
      <c r="E61" s="9">
        <v>53.8</v>
      </c>
      <c r="F61" s="11">
        <f t="shared" si="3"/>
        <v>32.279999999999994</v>
      </c>
      <c r="G61" s="9">
        <v>74</v>
      </c>
      <c r="H61" s="11">
        <f t="shared" si="4"/>
        <v>29.6</v>
      </c>
      <c r="I61" s="11">
        <f t="shared" si="5"/>
        <v>61.879999999999995</v>
      </c>
    </row>
    <row r="62" spans="1:9" ht="27" customHeight="1" x14ac:dyDescent="0.15">
      <c r="A62" s="8" t="s">
        <v>409</v>
      </c>
      <c r="B62" s="8" t="s">
        <v>184</v>
      </c>
      <c r="C62" s="15" t="s">
        <v>185</v>
      </c>
      <c r="D62" s="9" t="s">
        <v>186</v>
      </c>
      <c r="E62" s="9">
        <v>60.9</v>
      </c>
      <c r="F62" s="11">
        <f>E62*0.6</f>
        <v>36.54</v>
      </c>
      <c r="G62" s="9">
        <v>82</v>
      </c>
      <c r="H62" s="11">
        <f>G62*0.4</f>
        <v>32.800000000000004</v>
      </c>
      <c r="I62" s="11">
        <f>F62+H62</f>
        <v>69.34</v>
      </c>
    </row>
    <row r="63" spans="1:9" ht="27" customHeight="1" x14ac:dyDescent="0.15">
      <c r="A63" s="8" t="s">
        <v>410</v>
      </c>
      <c r="B63" s="8" t="s">
        <v>191</v>
      </c>
      <c r="C63" s="15" t="s">
        <v>192</v>
      </c>
      <c r="D63" s="9" t="s">
        <v>186</v>
      </c>
      <c r="E63" s="9">
        <v>58.4</v>
      </c>
      <c r="F63" s="11">
        <f>E63*0.6</f>
        <v>35.04</v>
      </c>
      <c r="G63" s="9">
        <v>84.2</v>
      </c>
      <c r="H63" s="11">
        <f>G63*0.4</f>
        <v>33.68</v>
      </c>
      <c r="I63" s="11">
        <f>F63+H63</f>
        <v>68.72</v>
      </c>
    </row>
    <row r="64" spans="1:9" ht="27" customHeight="1" x14ac:dyDescent="0.15">
      <c r="A64" s="8" t="s">
        <v>411</v>
      </c>
      <c r="B64" s="8" t="s">
        <v>188</v>
      </c>
      <c r="C64" s="15" t="s">
        <v>189</v>
      </c>
      <c r="D64" s="9" t="s">
        <v>186</v>
      </c>
      <c r="E64" s="9">
        <v>59.7</v>
      </c>
      <c r="F64" s="11">
        <f>E64*0.6</f>
        <v>35.82</v>
      </c>
      <c r="G64" s="9">
        <v>80.8</v>
      </c>
      <c r="H64" s="11">
        <f>G64*0.4</f>
        <v>32.32</v>
      </c>
      <c r="I64" s="11">
        <f>F64+H64</f>
        <v>68.14</v>
      </c>
    </row>
    <row r="65" spans="1:9" ht="27" customHeight="1" x14ac:dyDescent="0.15">
      <c r="A65" s="8" t="s">
        <v>412</v>
      </c>
      <c r="B65" s="9" t="s">
        <v>193</v>
      </c>
      <c r="C65" s="15" t="s">
        <v>194</v>
      </c>
      <c r="D65" s="9" t="s">
        <v>195</v>
      </c>
      <c r="E65" s="9">
        <v>54.9</v>
      </c>
      <c r="F65" s="19">
        <f>E65*0.6</f>
        <v>32.94</v>
      </c>
      <c r="G65" s="19">
        <v>84.6</v>
      </c>
      <c r="H65" s="19">
        <f>G65*0.4</f>
        <v>33.839999999999996</v>
      </c>
      <c r="I65" s="19">
        <f>F65+H65</f>
        <v>66.78</v>
      </c>
    </row>
    <row r="66" spans="1:9" ht="27" customHeight="1" x14ac:dyDescent="0.15">
      <c r="A66" s="8" t="s">
        <v>413</v>
      </c>
      <c r="B66" s="9" t="s">
        <v>196</v>
      </c>
      <c r="C66" s="15" t="s">
        <v>197</v>
      </c>
      <c r="D66" s="9" t="s">
        <v>195</v>
      </c>
      <c r="E66" s="9">
        <v>50.7</v>
      </c>
      <c r="F66" s="19">
        <f t="shared" ref="F66:F88" si="9">E66*0.6</f>
        <v>30.42</v>
      </c>
      <c r="G66" s="19">
        <v>81.400000000000006</v>
      </c>
      <c r="H66" s="19">
        <f t="shared" ref="H66:H88" si="10">G66*0.4</f>
        <v>32.56</v>
      </c>
      <c r="I66" s="19">
        <f t="shared" ref="I66:I88" si="11">F66+H66</f>
        <v>62.980000000000004</v>
      </c>
    </row>
    <row r="67" spans="1:9" ht="27" customHeight="1" x14ac:dyDescent="0.15">
      <c r="A67" s="8" t="s">
        <v>414</v>
      </c>
      <c r="B67" s="9" t="s">
        <v>198</v>
      </c>
      <c r="C67" s="15" t="s">
        <v>199</v>
      </c>
      <c r="D67" s="9" t="s">
        <v>195</v>
      </c>
      <c r="E67" s="9">
        <v>49.1</v>
      </c>
      <c r="F67" s="19">
        <f t="shared" si="9"/>
        <v>29.46</v>
      </c>
      <c r="G67" s="19">
        <v>83</v>
      </c>
      <c r="H67" s="19">
        <f t="shared" si="10"/>
        <v>33.200000000000003</v>
      </c>
      <c r="I67" s="19">
        <f t="shared" si="11"/>
        <v>62.660000000000004</v>
      </c>
    </row>
    <row r="68" spans="1:9" ht="27" customHeight="1" x14ac:dyDescent="0.15">
      <c r="A68" s="8" t="s">
        <v>415</v>
      </c>
      <c r="B68" s="9" t="s">
        <v>200</v>
      </c>
      <c r="C68" s="15" t="s">
        <v>201</v>
      </c>
      <c r="D68" s="9" t="s">
        <v>202</v>
      </c>
      <c r="E68" s="9">
        <v>62.5</v>
      </c>
      <c r="F68" s="19">
        <f t="shared" ref="F68:F73" si="12">E68*0.6</f>
        <v>37.5</v>
      </c>
      <c r="G68" s="19">
        <v>84.8</v>
      </c>
      <c r="H68" s="19">
        <f>G68*0.4</f>
        <v>33.92</v>
      </c>
      <c r="I68" s="19">
        <f t="shared" ref="I68:I73" si="13">F68+H68</f>
        <v>71.42</v>
      </c>
    </row>
    <row r="69" spans="1:9" ht="27" customHeight="1" x14ac:dyDescent="0.15">
      <c r="A69" s="8" t="s">
        <v>416</v>
      </c>
      <c r="B69" s="9" t="s">
        <v>203</v>
      </c>
      <c r="C69" s="15" t="s">
        <v>204</v>
      </c>
      <c r="D69" s="9" t="s">
        <v>202</v>
      </c>
      <c r="E69" s="9">
        <v>60.4</v>
      </c>
      <c r="F69" s="19">
        <f t="shared" si="12"/>
        <v>36.239999999999995</v>
      </c>
      <c r="G69" s="19">
        <v>85.4</v>
      </c>
      <c r="H69" s="19">
        <f>G69*0.4</f>
        <v>34.160000000000004</v>
      </c>
      <c r="I69" s="19">
        <f t="shared" si="13"/>
        <v>70.400000000000006</v>
      </c>
    </row>
    <row r="70" spans="1:9" ht="27" customHeight="1" x14ac:dyDescent="0.15">
      <c r="A70" s="8" t="s">
        <v>417</v>
      </c>
      <c r="B70" s="14" t="s">
        <v>207</v>
      </c>
      <c r="C70" s="15" t="s">
        <v>208</v>
      </c>
      <c r="D70" s="9" t="s">
        <v>202</v>
      </c>
      <c r="E70" s="14">
        <v>58.7</v>
      </c>
      <c r="F70" s="19">
        <f t="shared" si="12"/>
        <v>35.22</v>
      </c>
      <c r="G70" s="20">
        <v>87.6</v>
      </c>
      <c r="H70" s="19">
        <f>G70*0.4</f>
        <v>35.04</v>
      </c>
      <c r="I70" s="19">
        <f t="shared" si="13"/>
        <v>70.259999999999991</v>
      </c>
    </row>
    <row r="71" spans="1:9" ht="27" customHeight="1" x14ac:dyDescent="0.15">
      <c r="A71" s="8" t="s">
        <v>418</v>
      </c>
      <c r="B71" s="9" t="s">
        <v>205</v>
      </c>
      <c r="C71" s="15" t="s">
        <v>206</v>
      </c>
      <c r="D71" s="9" t="s">
        <v>202</v>
      </c>
      <c r="E71" s="9">
        <v>60.2</v>
      </c>
      <c r="F71" s="19">
        <f t="shared" si="12"/>
        <v>36.119999999999997</v>
      </c>
      <c r="G71" s="19">
        <v>83</v>
      </c>
      <c r="H71" s="19">
        <f>G71*0.4</f>
        <v>33.200000000000003</v>
      </c>
      <c r="I71" s="19">
        <f t="shared" si="13"/>
        <v>69.319999999999993</v>
      </c>
    </row>
    <row r="72" spans="1:9" ht="27" customHeight="1" x14ac:dyDescent="0.15">
      <c r="A72" s="8" t="s">
        <v>419</v>
      </c>
      <c r="B72" s="14" t="s">
        <v>209</v>
      </c>
      <c r="C72" s="15" t="s">
        <v>210</v>
      </c>
      <c r="D72" s="9" t="s">
        <v>202</v>
      </c>
      <c r="E72" s="14">
        <v>56.4</v>
      </c>
      <c r="F72" s="19">
        <f t="shared" si="12"/>
        <v>33.839999999999996</v>
      </c>
      <c r="G72" s="20">
        <v>81</v>
      </c>
      <c r="H72" s="19">
        <f>G72*0.4</f>
        <v>32.4</v>
      </c>
      <c r="I72" s="19">
        <f t="shared" si="13"/>
        <v>66.239999999999995</v>
      </c>
    </row>
    <row r="73" spans="1:9" ht="27" customHeight="1" x14ac:dyDescent="0.15">
      <c r="A73" s="8" t="s">
        <v>420</v>
      </c>
      <c r="B73" s="14" t="s">
        <v>211</v>
      </c>
      <c r="C73" s="15" t="s">
        <v>212</v>
      </c>
      <c r="D73" s="9" t="s">
        <v>202</v>
      </c>
      <c r="E73" s="14">
        <v>56.1</v>
      </c>
      <c r="F73" s="19">
        <f t="shared" si="12"/>
        <v>33.659999999999997</v>
      </c>
      <c r="G73" s="20" t="s">
        <v>16</v>
      </c>
      <c r="H73" s="19"/>
      <c r="I73" s="19">
        <f t="shared" si="13"/>
        <v>33.659999999999997</v>
      </c>
    </row>
    <row r="74" spans="1:9" ht="27" customHeight="1" x14ac:dyDescent="0.15">
      <c r="A74" s="8" t="s">
        <v>421</v>
      </c>
      <c r="B74" s="9" t="s">
        <v>213</v>
      </c>
      <c r="C74" s="15" t="s">
        <v>214</v>
      </c>
      <c r="D74" s="9" t="s">
        <v>215</v>
      </c>
      <c r="E74" s="8">
        <v>60.2</v>
      </c>
      <c r="F74" s="19">
        <f t="shared" si="9"/>
        <v>36.119999999999997</v>
      </c>
      <c r="G74" s="19">
        <v>85.6</v>
      </c>
      <c r="H74" s="19">
        <f t="shared" si="10"/>
        <v>34.24</v>
      </c>
      <c r="I74" s="19">
        <f t="shared" si="11"/>
        <v>70.36</v>
      </c>
    </row>
    <row r="75" spans="1:9" ht="27" customHeight="1" x14ac:dyDescent="0.15">
      <c r="A75" s="8" t="s">
        <v>422</v>
      </c>
      <c r="B75" s="8" t="s">
        <v>216</v>
      </c>
      <c r="C75" s="15" t="s">
        <v>217</v>
      </c>
      <c r="D75" s="9" t="s">
        <v>215</v>
      </c>
      <c r="E75" s="8">
        <v>58</v>
      </c>
      <c r="F75" s="19">
        <f t="shared" si="9"/>
        <v>34.799999999999997</v>
      </c>
      <c r="G75" s="19">
        <v>84.4</v>
      </c>
      <c r="H75" s="19">
        <f t="shared" si="10"/>
        <v>33.760000000000005</v>
      </c>
      <c r="I75" s="19">
        <f t="shared" si="11"/>
        <v>68.56</v>
      </c>
    </row>
    <row r="76" spans="1:9" ht="27" customHeight="1" x14ac:dyDescent="0.15">
      <c r="A76" s="8" t="s">
        <v>423</v>
      </c>
      <c r="B76" s="8" t="s">
        <v>218</v>
      </c>
      <c r="C76" s="15" t="s">
        <v>219</v>
      </c>
      <c r="D76" s="9" t="s">
        <v>215</v>
      </c>
      <c r="E76" s="8">
        <v>57.3</v>
      </c>
      <c r="F76" s="19">
        <f t="shared" si="9"/>
        <v>34.379999999999995</v>
      </c>
      <c r="G76" s="19">
        <v>83.6</v>
      </c>
      <c r="H76" s="19">
        <f t="shared" si="10"/>
        <v>33.44</v>
      </c>
      <c r="I76" s="19">
        <f t="shared" si="11"/>
        <v>67.819999999999993</v>
      </c>
    </row>
    <row r="77" spans="1:9" ht="27" customHeight="1" x14ac:dyDescent="0.15">
      <c r="A77" s="8" t="s">
        <v>424</v>
      </c>
      <c r="B77" s="8" t="s">
        <v>220</v>
      </c>
      <c r="C77" s="15" t="s">
        <v>221</v>
      </c>
      <c r="D77" s="9" t="s">
        <v>222</v>
      </c>
      <c r="E77" s="8">
        <v>63.8</v>
      </c>
      <c r="F77" s="19">
        <f t="shared" si="9"/>
        <v>38.279999999999994</v>
      </c>
      <c r="G77" s="19">
        <v>82.8</v>
      </c>
      <c r="H77" s="19">
        <f t="shared" si="10"/>
        <v>33.119999999999997</v>
      </c>
      <c r="I77" s="19">
        <f t="shared" si="11"/>
        <v>71.399999999999991</v>
      </c>
    </row>
    <row r="78" spans="1:9" ht="27" customHeight="1" x14ac:dyDescent="0.15">
      <c r="A78" s="8" t="s">
        <v>425</v>
      </c>
      <c r="B78" s="8" t="s">
        <v>223</v>
      </c>
      <c r="C78" s="15" t="s">
        <v>224</v>
      </c>
      <c r="D78" s="9" t="s">
        <v>222</v>
      </c>
      <c r="E78" s="8">
        <v>56</v>
      </c>
      <c r="F78" s="19">
        <f t="shared" si="9"/>
        <v>33.6</v>
      </c>
      <c r="G78" s="19">
        <v>86.4</v>
      </c>
      <c r="H78" s="19">
        <f t="shared" si="10"/>
        <v>34.56</v>
      </c>
      <c r="I78" s="19">
        <f t="shared" si="11"/>
        <v>68.16</v>
      </c>
    </row>
    <row r="79" spans="1:9" ht="27" customHeight="1" x14ac:dyDescent="0.15">
      <c r="A79" s="8" t="s">
        <v>426</v>
      </c>
      <c r="B79" s="8" t="s">
        <v>225</v>
      </c>
      <c r="C79" s="15" t="s">
        <v>226</v>
      </c>
      <c r="D79" s="9" t="s">
        <v>222</v>
      </c>
      <c r="E79" s="8">
        <v>55.6</v>
      </c>
      <c r="F79" s="19">
        <f t="shared" si="9"/>
        <v>33.36</v>
      </c>
      <c r="G79" s="19">
        <v>80.400000000000006</v>
      </c>
      <c r="H79" s="19">
        <f t="shared" si="10"/>
        <v>32.160000000000004</v>
      </c>
      <c r="I79" s="19">
        <f t="shared" si="11"/>
        <v>65.52000000000001</v>
      </c>
    </row>
    <row r="80" spans="1:9" ht="27" customHeight="1" x14ac:dyDescent="0.15">
      <c r="A80" s="8" t="s">
        <v>427</v>
      </c>
      <c r="B80" s="8" t="s">
        <v>227</v>
      </c>
      <c r="C80" s="15" t="s">
        <v>228</v>
      </c>
      <c r="D80" s="9" t="s">
        <v>229</v>
      </c>
      <c r="E80" s="9">
        <v>67.7</v>
      </c>
      <c r="F80" s="19">
        <f t="shared" ref="F80:F85" si="14">E80*0.6</f>
        <v>40.619999999999997</v>
      </c>
      <c r="G80" s="19">
        <v>85.4</v>
      </c>
      <c r="H80" s="19">
        <f t="shared" ref="H80:H85" si="15">G80*0.4</f>
        <v>34.160000000000004</v>
      </c>
      <c r="I80" s="19">
        <f t="shared" ref="I80:I85" si="16">F80+H80</f>
        <v>74.78</v>
      </c>
    </row>
    <row r="81" spans="1:9" ht="27" customHeight="1" x14ac:dyDescent="0.15">
      <c r="A81" s="8" t="s">
        <v>120</v>
      </c>
      <c r="B81" s="8" t="s">
        <v>232</v>
      </c>
      <c r="C81" s="15" t="s">
        <v>233</v>
      </c>
      <c r="D81" s="9" t="s">
        <v>229</v>
      </c>
      <c r="E81" s="9">
        <v>59.7</v>
      </c>
      <c r="F81" s="19">
        <f t="shared" si="14"/>
        <v>35.82</v>
      </c>
      <c r="G81" s="19">
        <v>86.4</v>
      </c>
      <c r="H81" s="19">
        <f t="shared" si="15"/>
        <v>34.56</v>
      </c>
      <c r="I81" s="19">
        <f t="shared" si="16"/>
        <v>70.38</v>
      </c>
    </row>
    <row r="82" spans="1:9" ht="27" customHeight="1" x14ac:dyDescent="0.15">
      <c r="A82" s="8" t="s">
        <v>127</v>
      </c>
      <c r="B82" s="8" t="s">
        <v>230</v>
      </c>
      <c r="C82" s="15" t="s">
        <v>231</v>
      </c>
      <c r="D82" s="9" t="s">
        <v>229</v>
      </c>
      <c r="E82" s="8">
        <v>60.6</v>
      </c>
      <c r="F82" s="19">
        <f t="shared" si="14"/>
        <v>36.36</v>
      </c>
      <c r="G82" s="19">
        <v>84.2</v>
      </c>
      <c r="H82" s="19">
        <f t="shared" si="15"/>
        <v>33.68</v>
      </c>
      <c r="I82" s="19">
        <f t="shared" si="16"/>
        <v>70.039999999999992</v>
      </c>
    </row>
    <row r="83" spans="1:9" ht="27" customHeight="1" x14ac:dyDescent="0.15">
      <c r="A83" s="8" t="s">
        <v>428</v>
      </c>
      <c r="B83" s="9" t="s">
        <v>237</v>
      </c>
      <c r="C83" s="15" t="s">
        <v>238</v>
      </c>
      <c r="D83" s="9" t="s">
        <v>236</v>
      </c>
      <c r="E83" s="9">
        <v>52.6</v>
      </c>
      <c r="F83" s="19">
        <f t="shared" si="14"/>
        <v>31.56</v>
      </c>
      <c r="G83" s="19">
        <v>86.2</v>
      </c>
      <c r="H83" s="19">
        <f t="shared" si="15"/>
        <v>34.480000000000004</v>
      </c>
      <c r="I83" s="19">
        <f t="shared" si="16"/>
        <v>66.040000000000006</v>
      </c>
    </row>
    <row r="84" spans="1:9" ht="27" customHeight="1" x14ac:dyDescent="0.15">
      <c r="A84" s="8" t="s">
        <v>429</v>
      </c>
      <c r="B84" s="9" t="s">
        <v>234</v>
      </c>
      <c r="C84" s="15" t="s">
        <v>235</v>
      </c>
      <c r="D84" s="9" t="s">
        <v>236</v>
      </c>
      <c r="E84" s="9">
        <v>54.2</v>
      </c>
      <c r="F84" s="19">
        <f t="shared" si="14"/>
        <v>32.520000000000003</v>
      </c>
      <c r="G84" s="19">
        <v>83</v>
      </c>
      <c r="H84" s="19">
        <f t="shared" si="15"/>
        <v>33.200000000000003</v>
      </c>
      <c r="I84" s="19">
        <f t="shared" si="16"/>
        <v>65.72</v>
      </c>
    </row>
    <row r="85" spans="1:9" ht="27" customHeight="1" x14ac:dyDescent="0.15">
      <c r="A85" s="8" t="s">
        <v>113</v>
      </c>
      <c r="B85" s="9" t="s">
        <v>239</v>
      </c>
      <c r="C85" s="15" t="s">
        <v>240</v>
      </c>
      <c r="D85" s="9" t="s">
        <v>236</v>
      </c>
      <c r="E85" s="9">
        <v>52</v>
      </c>
      <c r="F85" s="19">
        <f t="shared" si="14"/>
        <v>31.2</v>
      </c>
      <c r="G85" s="19">
        <v>77.400000000000006</v>
      </c>
      <c r="H85" s="19">
        <f t="shared" si="15"/>
        <v>30.960000000000004</v>
      </c>
      <c r="I85" s="19">
        <f t="shared" si="16"/>
        <v>62.160000000000004</v>
      </c>
    </row>
    <row r="86" spans="1:9" ht="27" customHeight="1" x14ac:dyDescent="0.15">
      <c r="A86" s="8" t="s">
        <v>430</v>
      </c>
      <c r="B86" s="9" t="s">
        <v>241</v>
      </c>
      <c r="C86" s="15" t="s">
        <v>242</v>
      </c>
      <c r="D86" s="9" t="s">
        <v>243</v>
      </c>
      <c r="E86" s="9">
        <v>67.099999999999994</v>
      </c>
      <c r="F86" s="19">
        <f t="shared" si="9"/>
        <v>40.26</v>
      </c>
      <c r="G86" s="19">
        <v>86</v>
      </c>
      <c r="H86" s="19">
        <f t="shared" si="10"/>
        <v>34.4</v>
      </c>
      <c r="I86" s="19">
        <f t="shared" si="11"/>
        <v>74.66</v>
      </c>
    </row>
    <row r="87" spans="1:9" ht="27" customHeight="1" x14ac:dyDescent="0.15">
      <c r="A87" s="8" t="s">
        <v>431</v>
      </c>
      <c r="B87" s="9" t="s">
        <v>244</v>
      </c>
      <c r="C87" s="15" t="s">
        <v>245</v>
      </c>
      <c r="D87" s="9" t="s">
        <v>243</v>
      </c>
      <c r="E87" s="9">
        <v>65.5</v>
      </c>
      <c r="F87" s="19">
        <f t="shared" si="9"/>
        <v>39.299999999999997</v>
      </c>
      <c r="G87" s="19">
        <v>83.2</v>
      </c>
      <c r="H87" s="19">
        <f t="shared" si="10"/>
        <v>33.28</v>
      </c>
      <c r="I87" s="19">
        <f t="shared" si="11"/>
        <v>72.58</v>
      </c>
    </row>
    <row r="88" spans="1:9" ht="27" customHeight="1" x14ac:dyDescent="0.15">
      <c r="A88" s="8" t="s">
        <v>432</v>
      </c>
      <c r="B88" s="9" t="s">
        <v>246</v>
      </c>
      <c r="C88" s="15" t="s">
        <v>247</v>
      </c>
      <c r="D88" s="9" t="s">
        <v>243</v>
      </c>
      <c r="E88" s="9">
        <v>60.9</v>
      </c>
      <c r="F88" s="19">
        <f t="shared" si="9"/>
        <v>36.54</v>
      </c>
      <c r="G88" s="19">
        <v>82.4</v>
      </c>
      <c r="H88" s="19">
        <f t="shared" si="10"/>
        <v>32.96</v>
      </c>
      <c r="I88" s="19">
        <f t="shared" si="11"/>
        <v>69.5</v>
      </c>
    </row>
    <row r="89" spans="1:9" ht="27" customHeight="1" x14ac:dyDescent="0.15">
      <c r="A89" s="8" t="s">
        <v>433</v>
      </c>
      <c r="B89" s="9" t="s">
        <v>248</v>
      </c>
      <c r="C89" s="15" t="s">
        <v>249</v>
      </c>
      <c r="D89" s="9" t="s">
        <v>250</v>
      </c>
      <c r="E89" s="9">
        <v>62.6</v>
      </c>
      <c r="F89" s="19">
        <f t="shared" ref="F89:F98" si="17">E89*0.6</f>
        <v>37.56</v>
      </c>
      <c r="G89" s="19">
        <v>86.8</v>
      </c>
      <c r="H89" s="19">
        <f t="shared" ref="H89:H94" si="18">G89*0.4</f>
        <v>34.72</v>
      </c>
      <c r="I89" s="19">
        <f t="shared" ref="I89:I98" si="19">F89+H89</f>
        <v>72.28</v>
      </c>
    </row>
    <row r="90" spans="1:9" ht="27" customHeight="1" x14ac:dyDescent="0.15">
      <c r="A90" s="8" t="s">
        <v>434</v>
      </c>
      <c r="B90" s="9" t="s">
        <v>251</v>
      </c>
      <c r="C90" s="15" t="s">
        <v>252</v>
      </c>
      <c r="D90" s="9" t="s">
        <v>250</v>
      </c>
      <c r="E90" s="9">
        <v>61.9</v>
      </c>
      <c r="F90" s="19">
        <f t="shared" si="17"/>
        <v>37.14</v>
      </c>
      <c r="G90" s="19">
        <v>83.4</v>
      </c>
      <c r="H90" s="19">
        <f t="shared" si="18"/>
        <v>33.360000000000007</v>
      </c>
      <c r="I90" s="19">
        <f t="shared" si="19"/>
        <v>70.5</v>
      </c>
    </row>
    <row r="91" spans="1:9" ht="27" customHeight="1" x14ac:dyDescent="0.15">
      <c r="A91" s="8" t="s">
        <v>435</v>
      </c>
      <c r="B91" s="9" t="s">
        <v>253</v>
      </c>
      <c r="C91" s="15" t="s">
        <v>254</v>
      </c>
      <c r="D91" s="9" t="s">
        <v>250</v>
      </c>
      <c r="E91" s="9">
        <v>61.8</v>
      </c>
      <c r="F91" s="19">
        <f t="shared" si="17"/>
        <v>37.08</v>
      </c>
      <c r="G91" s="19">
        <v>83</v>
      </c>
      <c r="H91" s="19">
        <f t="shared" si="18"/>
        <v>33.200000000000003</v>
      </c>
      <c r="I91" s="19">
        <f t="shared" si="19"/>
        <v>70.28</v>
      </c>
    </row>
    <row r="92" spans="1:9" ht="27" customHeight="1" x14ac:dyDescent="0.15">
      <c r="A92" s="8" t="s">
        <v>436</v>
      </c>
      <c r="B92" s="9" t="s">
        <v>261</v>
      </c>
      <c r="C92" s="15" t="s">
        <v>262</v>
      </c>
      <c r="D92" s="9" t="s">
        <v>250</v>
      </c>
      <c r="E92" s="9">
        <v>59.8</v>
      </c>
      <c r="F92" s="19">
        <f t="shared" si="17"/>
        <v>35.879999999999995</v>
      </c>
      <c r="G92" s="19">
        <v>82.4</v>
      </c>
      <c r="H92" s="19">
        <f t="shared" si="18"/>
        <v>32.96</v>
      </c>
      <c r="I92" s="19">
        <f t="shared" si="19"/>
        <v>68.84</v>
      </c>
    </row>
    <row r="93" spans="1:9" ht="27" customHeight="1" x14ac:dyDescent="0.15">
      <c r="A93" s="8" t="s">
        <v>437</v>
      </c>
      <c r="B93" s="9" t="s">
        <v>257</v>
      </c>
      <c r="C93" s="15" t="s">
        <v>258</v>
      </c>
      <c r="D93" s="9" t="s">
        <v>250</v>
      </c>
      <c r="E93" s="9">
        <v>60</v>
      </c>
      <c r="F93" s="19">
        <f t="shared" si="17"/>
        <v>36</v>
      </c>
      <c r="G93" s="19">
        <v>79.8</v>
      </c>
      <c r="H93" s="19">
        <f t="shared" si="18"/>
        <v>31.92</v>
      </c>
      <c r="I93" s="19">
        <f t="shared" si="19"/>
        <v>67.92</v>
      </c>
    </row>
    <row r="94" spans="1:9" ht="27" customHeight="1" x14ac:dyDescent="0.15">
      <c r="A94" s="8" t="s">
        <v>438</v>
      </c>
      <c r="B94" s="9" t="s">
        <v>255</v>
      </c>
      <c r="C94" s="15" t="s">
        <v>256</v>
      </c>
      <c r="D94" s="9" t="s">
        <v>250</v>
      </c>
      <c r="E94" s="9">
        <v>60.2</v>
      </c>
      <c r="F94" s="19">
        <f t="shared" si="17"/>
        <v>36.119999999999997</v>
      </c>
      <c r="G94" s="19">
        <v>79</v>
      </c>
      <c r="H94" s="19">
        <f t="shared" si="18"/>
        <v>31.6</v>
      </c>
      <c r="I94" s="19">
        <f t="shared" si="19"/>
        <v>67.72</v>
      </c>
    </row>
    <row r="95" spans="1:9" ht="27" customHeight="1" x14ac:dyDescent="0.15">
      <c r="A95" s="8" t="s">
        <v>439</v>
      </c>
      <c r="B95" s="9" t="s">
        <v>259</v>
      </c>
      <c r="C95" s="15" t="s">
        <v>260</v>
      </c>
      <c r="D95" s="9" t="s">
        <v>250</v>
      </c>
      <c r="E95" s="9">
        <v>59.8</v>
      </c>
      <c r="F95" s="19">
        <f t="shared" si="17"/>
        <v>35.879999999999995</v>
      </c>
      <c r="G95" s="19" t="s">
        <v>16</v>
      </c>
      <c r="H95" s="19"/>
      <c r="I95" s="19">
        <f t="shared" si="19"/>
        <v>35.879999999999995</v>
      </c>
    </row>
    <row r="96" spans="1:9" ht="27" customHeight="1" x14ac:dyDescent="0.15">
      <c r="A96" s="8" t="s">
        <v>440</v>
      </c>
      <c r="B96" s="15" t="s">
        <v>263</v>
      </c>
      <c r="C96" s="15" t="s">
        <v>264</v>
      </c>
      <c r="D96" s="9" t="s">
        <v>265</v>
      </c>
      <c r="E96" s="15">
        <v>68.599999999999994</v>
      </c>
      <c r="F96" s="19">
        <f t="shared" si="17"/>
        <v>41.16</v>
      </c>
      <c r="G96" s="21">
        <v>88.6</v>
      </c>
      <c r="H96" s="19">
        <f>G96*0.4</f>
        <v>35.44</v>
      </c>
      <c r="I96" s="19">
        <f t="shared" si="19"/>
        <v>76.599999999999994</v>
      </c>
    </row>
    <row r="97" spans="1:9" ht="27" customHeight="1" x14ac:dyDescent="0.15">
      <c r="A97" s="8" t="s">
        <v>441</v>
      </c>
      <c r="B97" s="15" t="s">
        <v>270</v>
      </c>
      <c r="C97" s="15" t="s">
        <v>271</v>
      </c>
      <c r="D97" s="9" t="s">
        <v>265</v>
      </c>
      <c r="E97" s="15">
        <v>63.7</v>
      </c>
      <c r="F97" s="19">
        <f t="shared" si="17"/>
        <v>38.22</v>
      </c>
      <c r="G97" s="21">
        <v>84.4</v>
      </c>
      <c r="H97" s="19">
        <f>G97*0.4</f>
        <v>33.760000000000005</v>
      </c>
      <c r="I97" s="19">
        <f t="shared" si="19"/>
        <v>71.98</v>
      </c>
    </row>
    <row r="98" spans="1:9" ht="27" customHeight="1" x14ac:dyDescent="0.15">
      <c r="A98" s="8" t="s">
        <v>442</v>
      </c>
      <c r="B98" s="15" t="s">
        <v>267</v>
      </c>
      <c r="C98" s="15" t="s">
        <v>268</v>
      </c>
      <c r="D98" s="9" t="s">
        <v>265</v>
      </c>
      <c r="E98" s="15">
        <v>64.400000000000006</v>
      </c>
      <c r="F98" s="19">
        <f t="shared" si="17"/>
        <v>38.64</v>
      </c>
      <c r="G98" s="21" t="s">
        <v>16</v>
      </c>
      <c r="H98" s="19"/>
      <c r="I98" s="19">
        <f t="shared" si="19"/>
        <v>38.64</v>
      </c>
    </row>
    <row r="99" spans="1:9" ht="27" customHeight="1" x14ac:dyDescent="0.15">
      <c r="A99" s="8" t="s">
        <v>443</v>
      </c>
      <c r="B99" s="15" t="s">
        <v>277</v>
      </c>
      <c r="C99" s="15" t="s">
        <v>278</v>
      </c>
      <c r="D99" s="9" t="s">
        <v>274</v>
      </c>
      <c r="E99" s="5"/>
      <c r="F99" s="5"/>
      <c r="G99" s="25">
        <v>84.6</v>
      </c>
      <c r="H99" s="9"/>
      <c r="I99" s="25">
        <v>84.6</v>
      </c>
    </row>
    <row r="100" spans="1:9" ht="27" customHeight="1" x14ac:dyDescent="0.15">
      <c r="A100" s="8" t="s">
        <v>444</v>
      </c>
      <c r="B100" s="15" t="s">
        <v>272</v>
      </c>
      <c r="C100" s="15" t="s">
        <v>273</v>
      </c>
      <c r="D100" s="9" t="s">
        <v>274</v>
      </c>
      <c r="E100" s="5"/>
      <c r="F100" s="5"/>
      <c r="G100" s="25">
        <v>81.599999999999994</v>
      </c>
      <c r="H100" s="9"/>
      <c r="I100" s="25">
        <v>81.599999999999994</v>
      </c>
    </row>
    <row r="101" spans="1:9" ht="27" customHeight="1" x14ac:dyDescent="0.15">
      <c r="A101" s="8" t="s">
        <v>445</v>
      </c>
      <c r="B101" s="15" t="s">
        <v>275</v>
      </c>
      <c r="C101" s="15" t="s">
        <v>276</v>
      </c>
      <c r="D101" s="9" t="s">
        <v>274</v>
      </c>
      <c r="E101" s="5"/>
      <c r="F101" s="5"/>
      <c r="G101" s="9"/>
      <c r="H101" s="9"/>
      <c r="I101" s="9" t="s">
        <v>386</v>
      </c>
    </row>
    <row r="102" spans="1:9" ht="27" customHeight="1" x14ac:dyDescent="0.15">
      <c r="A102" s="8" t="s">
        <v>446</v>
      </c>
      <c r="B102" s="15" t="s">
        <v>279</v>
      </c>
      <c r="C102" s="15" t="s">
        <v>280</v>
      </c>
      <c r="D102" s="9" t="s">
        <v>274</v>
      </c>
      <c r="E102" s="5"/>
      <c r="F102" s="5"/>
      <c r="G102" s="9"/>
      <c r="H102" s="9"/>
      <c r="I102" s="9" t="s">
        <v>386</v>
      </c>
    </row>
    <row r="103" spans="1:9" ht="27" customHeight="1" x14ac:dyDescent="0.15">
      <c r="A103" s="8" t="s">
        <v>447</v>
      </c>
      <c r="B103" s="15" t="s">
        <v>281</v>
      </c>
      <c r="C103" s="15" t="s">
        <v>282</v>
      </c>
      <c r="D103" s="9" t="s">
        <v>283</v>
      </c>
      <c r="E103" s="5"/>
      <c r="F103" s="5"/>
      <c r="G103" s="25">
        <v>84.4</v>
      </c>
      <c r="H103" s="25"/>
      <c r="I103" s="25">
        <v>84.4</v>
      </c>
    </row>
    <row r="104" spans="1:9" ht="27" customHeight="1" x14ac:dyDescent="0.15">
      <c r="A104" s="8" t="s">
        <v>448</v>
      </c>
      <c r="B104" s="15" t="s">
        <v>284</v>
      </c>
      <c r="C104" s="15" t="s">
        <v>285</v>
      </c>
      <c r="D104" s="9" t="s">
        <v>286</v>
      </c>
      <c r="E104" s="5"/>
      <c r="F104" s="5"/>
      <c r="G104" s="9"/>
      <c r="H104" s="9"/>
      <c r="I104" s="9" t="s">
        <v>386</v>
      </c>
    </row>
    <row r="105" spans="1:9" ht="27" customHeight="1" x14ac:dyDescent="0.15">
      <c r="A105" s="8" t="s">
        <v>449</v>
      </c>
      <c r="B105" s="9" t="s">
        <v>287</v>
      </c>
      <c r="C105" s="15" t="s">
        <v>288</v>
      </c>
      <c r="D105" s="9" t="s">
        <v>286</v>
      </c>
      <c r="E105" s="5"/>
      <c r="F105" s="5"/>
      <c r="G105" s="9"/>
      <c r="H105" s="9"/>
      <c r="I105" s="9" t="s">
        <v>386</v>
      </c>
    </row>
    <row r="106" spans="1:9" ht="27" customHeight="1" x14ac:dyDescent="0.15">
      <c r="A106" s="8" t="s">
        <v>450</v>
      </c>
      <c r="B106" s="9" t="s">
        <v>291</v>
      </c>
      <c r="C106" s="15" t="s">
        <v>292</v>
      </c>
      <c r="D106" s="9" t="s">
        <v>286</v>
      </c>
      <c r="E106" s="5"/>
      <c r="F106" s="5"/>
      <c r="G106" s="9"/>
      <c r="H106" s="9"/>
      <c r="I106" s="9" t="s">
        <v>386</v>
      </c>
    </row>
    <row r="107" spans="1:9" ht="27" customHeight="1" x14ac:dyDescent="0.15">
      <c r="A107" s="8" t="s">
        <v>451</v>
      </c>
      <c r="B107" s="9" t="s">
        <v>310</v>
      </c>
      <c r="C107" s="15" t="s">
        <v>311</v>
      </c>
      <c r="D107" s="9" t="s">
        <v>295</v>
      </c>
      <c r="E107" s="5"/>
      <c r="F107" s="16"/>
      <c r="G107" s="25">
        <v>91.2</v>
      </c>
      <c r="H107" s="25"/>
      <c r="I107" s="25">
        <v>91.2</v>
      </c>
    </row>
    <row r="108" spans="1:9" ht="27" customHeight="1" x14ac:dyDescent="0.15">
      <c r="A108" s="8" t="s">
        <v>452</v>
      </c>
      <c r="B108" s="9" t="s">
        <v>308</v>
      </c>
      <c r="C108" s="15" t="s">
        <v>309</v>
      </c>
      <c r="D108" s="9" t="s">
        <v>295</v>
      </c>
      <c r="E108" s="5"/>
      <c r="F108" s="16"/>
      <c r="G108" s="25">
        <v>84.8</v>
      </c>
      <c r="H108" s="25"/>
      <c r="I108" s="25">
        <v>84.8</v>
      </c>
    </row>
    <row r="109" spans="1:9" ht="27" customHeight="1" x14ac:dyDescent="0.15">
      <c r="A109" s="8" t="s">
        <v>453</v>
      </c>
      <c r="B109" s="9" t="s">
        <v>300</v>
      </c>
      <c r="C109" s="15" t="s">
        <v>301</v>
      </c>
      <c r="D109" s="9" t="s">
        <v>295</v>
      </c>
      <c r="E109" s="5"/>
      <c r="F109" s="5"/>
      <c r="G109" s="25">
        <v>84.6</v>
      </c>
      <c r="H109" s="25"/>
      <c r="I109" s="25">
        <v>84.6</v>
      </c>
    </row>
    <row r="110" spans="1:9" ht="27" customHeight="1" x14ac:dyDescent="0.15">
      <c r="A110" s="8" t="s">
        <v>454</v>
      </c>
      <c r="B110" s="9" t="s">
        <v>316</v>
      </c>
      <c r="C110" s="15" t="s">
        <v>317</v>
      </c>
      <c r="D110" s="9" t="s">
        <v>295</v>
      </c>
      <c r="E110" s="5"/>
      <c r="F110" s="16"/>
      <c r="G110" s="11">
        <v>84</v>
      </c>
      <c r="H110" s="25"/>
      <c r="I110" s="11">
        <v>84</v>
      </c>
    </row>
    <row r="111" spans="1:9" ht="27" customHeight="1" x14ac:dyDescent="0.15">
      <c r="A111" s="8" t="s">
        <v>455</v>
      </c>
      <c r="B111" s="9" t="s">
        <v>289</v>
      </c>
      <c r="C111" s="15" t="s">
        <v>290</v>
      </c>
      <c r="D111" s="9" t="s">
        <v>286</v>
      </c>
      <c r="E111" s="5"/>
      <c r="F111" s="5"/>
      <c r="G111" s="25">
        <v>82.6</v>
      </c>
      <c r="H111" s="25"/>
      <c r="I111" s="25">
        <v>82.6</v>
      </c>
    </row>
    <row r="112" spans="1:9" ht="27" customHeight="1" x14ac:dyDescent="0.15">
      <c r="A112" s="8" t="s">
        <v>456</v>
      </c>
      <c r="B112" s="9" t="s">
        <v>302</v>
      </c>
      <c r="C112" s="15" t="s">
        <v>303</v>
      </c>
      <c r="D112" s="9" t="s">
        <v>295</v>
      </c>
      <c r="E112" s="5"/>
      <c r="F112" s="5"/>
      <c r="G112" s="25">
        <v>81.2</v>
      </c>
      <c r="H112" s="25"/>
      <c r="I112" s="25">
        <v>81.2</v>
      </c>
    </row>
    <row r="113" spans="1:9" ht="27" customHeight="1" x14ac:dyDescent="0.15">
      <c r="A113" s="8" t="s">
        <v>457</v>
      </c>
      <c r="B113" s="9" t="s">
        <v>296</v>
      </c>
      <c r="C113" s="15" t="s">
        <v>297</v>
      </c>
      <c r="D113" s="9" t="s">
        <v>295</v>
      </c>
      <c r="E113" s="5"/>
      <c r="F113" s="5"/>
      <c r="G113" s="25">
        <v>80.8</v>
      </c>
      <c r="H113" s="25"/>
      <c r="I113" s="25">
        <v>80.8</v>
      </c>
    </row>
    <row r="114" spans="1:9" ht="27" customHeight="1" x14ac:dyDescent="0.15">
      <c r="A114" s="8" t="s">
        <v>458</v>
      </c>
      <c r="B114" s="9" t="s">
        <v>312</v>
      </c>
      <c r="C114" s="15" t="s">
        <v>313</v>
      </c>
      <c r="D114" s="9" t="s">
        <v>295</v>
      </c>
      <c r="E114" s="5"/>
      <c r="F114" s="16"/>
      <c r="G114" s="25">
        <v>78.8</v>
      </c>
      <c r="H114" s="25"/>
      <c r="I114" s="25">
        <v>78.8</v>
      </c>
    </row>
    <row r="115" spans="1:9" ht="27" customHeight="1" x14ac:dyDescent="0.15">
      <c r="A115" s="8" t="s">
        <v>459</v>
      </c>
      <c r="B115" s="9" t="s">
        <v>304</v>
      </c>
      <c r="C115" s="15" t="s">
        <v>305</v>
      </c>
      <c r="D115" s="9" t="s">
        <v>295</v>
      </c>
      <c r="E115" s="5"/>
      <c r="F115" s="16"/>
      <c r="G115" s="25">
        <v>78.599999999999994</v>
      </c>
      <c r="H115" s="25"/>
      <c r="I115" s="25">
        <v>78.599999999999994</v>
      </c>
    </row>
    <row r="116" spans="1:9" ht="27" customHeight="1" x14ac:dyDescent="0.15">
      <c r="A116" s="8" t="s">
        <v>460</v>
      </c>
      <c r="B116" s="9" t="s">
        <v>293</v>
      </c>
      <c r="C116" s="15" t="s">
        <v>294</v>
      </c>
      <c r="D116" s="9" t="s">
        <v>295</v>
      </c>
      <c r="E116" s="5"/>
      <c r="F116" s="5"/>
      <c r="G116" s="9"/>
      <c r="H116" s="9"/>
      <c r="I116" s="9" t="s">
        <v>386</v>
      </c>
    </row>
    <row r="117" spans="1:9" ht="27" customHeight="1" x14ac:dyDescent="0.15">
      <c r="A117" s="8" t="s">
        <v>461</v>
      </c>
      <c r="B117" s="9" t="s">
        <v>298</v>
      </c>
      <c r="C117" s="15" t="s">
        <v>299</v>
      </c>
      <c r="D117" s="9" t="s">
        <v>295</v>
      </c>
      <c r="E117" s="5"/>
      <c r="F117" s="5"/>
      <c r="G117" s="9"/>
      <c r="H117" s="9"/>
      <c r="I117" s="9" t="s">
        <v>386</v>
      </c>
    </row>
    <row r="118" spans="1:9" ht="27" customHeight="1" x14ac:dyDescent="0.15">
      <c r="A118" s="8" t="s">
        <v>462</v>
      </c>
      <c r="B118" s="9" t="s">
        <v>306</v>
      </c>
      <c r="C118" s="15" t="s">
        <v>307</v>
      </c>
      <c r="D118" s="9" t="s">
        <v>295</v>
      </c>
      <c r="E118" s="5"/>
      <c r="F118" s="16"/>
      <c r="G118" s="9"/>
      <c r="H118" s="9"/>
      <c r="I118" s="9" t="s">
        <v>386</v>
      </c>
    </row>
    <row r="119" spans="1:9" ht="27" customHeight="1" x14ac:dyDescent="0.15">
      <c r="A119" s="8" t="s">
        <v>463</v>
      </c>
      <c r="B119" s="9" t="s">
        <v>314</v>
      </c>
      <c r="C119" s="15" t="s">
        <v>315</v>
      </c>
      <c r="D119" s="9" t="s">
        <v>295</v>
      </c>
      <c r="E119" s="5"/>
      <c r="F119" s="16"/>
      <c r="G119" s="9"/>
      <c r="H119" s="9"/>
      <c r="I119" s="9" t="s">
        <v>386</v>
      </c>
    </row>
    <row r="120" spans="1:9" ht="27" customHeight="1" x14ac:dyDescent="0.15">
      <c r="A120" s="8" t="s">
        <v>464</v>
      </c>
      <c r="B120" s="9" t="s">
        <v>318</v>
      </c>
      <c r="C120" s="15" t="s">
        <v>319</v>
      </c>
      <c r="D120" s="9" t="s">
        <v>295</v>
      </c>
      <c r="E120" s="5"/>
      <c r="F120" s="16"/>
      <c r="G120" s="9"/>
      <c r="H120" s="9"/>
      <c r="I120" s="9" t="s">
        <v>386</v>
      </c>
    </row>
    <row r="121" spans="1:9" ht="27" customHeight="1" x14ac:dyDescent="0.15">
      <c r="A121" s="8" t="s">
        <v>465</v>
      </c>
      <c r="B121" s="9" t="s">
        <v>320</v>
      </c>
      <c r="C121" s="15" t="s">
        <v>321</v>
      </c>
      <c r="D121" s="9" t="s">
        <v>295</v>
      </c>
      <c r="E121" s="5"/>
      <c r="F121" s="16"/>
      <c r="G121" s="9"/>
      <c r="H121" s="9"/>
      <c r="I121" s="9" t="s">
        <v>386</v>
      </c>
    </row>
    <row r="122" spans="1:9" ht="27" customHeight="1" x14ac:dyDescent="0.15">
      <c r="A122" s="8" t="s">
        <v>466</v>
      </c>
      <c r="B122" s="9" t="s">
        <v>322</v>
      </c>
      <c r="C122" s="15" t="s">
        <v>323</v>
      </c>
      <c r="D122" s="9" t="s">
        <v>324</v>
      </c>
      <c r="E122" s="5"/>
      <c r="F122" s="16"/>
      <c r="G122" s="9">
        <v>81</v>
      </c>
      <c r="H122" s="9"/>
      <c r="I122" s="9">
        <v>81</v>
      </c>
    </row>
    <row r="123" spans="1:9" ht="27" customHeight="1" x14ac:dyDescent="0.15">
      <c r="A123" s="8" t="s">
        <v>467</v>
      </c>
      <c r="B123" s="9" t="s">
        <v>325</v>
      </c>
      <c r="C123" s="15" t="s">
        <v>326</v>
      </c>
      <c r="D123" s="9" t="s">
        <v>327</v>
      </c>
      <c r="E123" s="5"/>
      <c r="F123" s="16"/>
      <c r="G123" s="25">
        <v>82.6</v>
      </c>
      <c r="H123" s="9"/>
      <c r="I123" s="25">
        <v>82.6</v>
      </c>
    </row>
    <row r="124" spans="1:9" ht="27" customHeight="1" x14ac:dyDescent="0.15">
      <c r="A124" s="8" t="s">
        <v>468</v>
      </c>
      <c r="B124" s="9" t="s">
        <v>328</v>
      </c>
      <c r="C124" s="15" t="s">
        <v>329</v>
      </c>
      <c r="D124" s="9" t="s">
        <v>327</v>
      </c>
      <c r="E124" s="5"/>
      <c r="F124" s="16"/>
      <c r="G124" s="9"/>
      <c r="H124" s="9"/>
      <c r="I124" s="9" t="s">
        <v>386</v>
      </c>
    </row>
    <row r="125" spans="1:9" ht="27" customHeight="1" x14ac:dyDescent="0.15">
      <c r="A125" s="8" t="s">
        <v>469</v>
      </c>
      <c r="B125" s="9" t="s">
        <v>330</v>
      </c>
      <c r="C125" s="15" t="s">
        <v>331</v>
      </c>
      <c r="D125" s="9" t="s">
        <v>332</v>
      </c>
      <c r="E125" s="5"/>
      <c r="F125" s="16"/>
      <c r="G125" s="25">
        <v>85.6</v>
      </c>
      <c r="H125" s="9"/>
      <c r="I125" s="25">
        <v>85.6</v>
      </c>
    </row>
    <row r="126" spans="1:9" ht="27" customHeight="1" x14ac:dyDescent="0.15">
      <c r="A126" s="8" t="s">
        <v>470</v>
      </c>
      <c r="B126" s="9" t="s">
        <v>333</v>
      </c>
      <c r="C126" s="15" t="s">
        <v>334</v>
      </c>
      <c r="D126" s="9" t="s">
        <v>332</v>
      </c>
      <c r="E126" s="5"/>
      <c r="F126" s="16"/>
      <c r="G126" s="25">
        <v>81.2</v>
      </c>
      <c r="H126" s="25"/>
      <c r="I126" s="25">
        <v>81.2</v>
      </c>
    </row>
    <row r="127" spans="1:9" ht="27" customHeight="1" x14ac:dyDescent="0.15">
      <c r="A127" s="8" t="s">
        <v>471</v>
      </c>
      <c r="B127" s="9" t="s">
        <v>335</v>
      </c>
      <c r="C127" s="15" t="s">
        <v>336</v>
      </c>
      <c r="D127" s="9" t="s">
        <v>337</v>
      </c>
      <c r="E127" s="5"/>
      <c r="F127" s="16"/>
      <c r="G127" s="25">
        <v>86.2</v>
      </c>
      <c r="H127" s="25"/>
      <c r="I127" s="25">
        <v>86.2</v>
      </c>
    </row>
    <row r="128" spans="1:9" ht="27" customHeight="1" x14ac:dyDescent="0.15">
      <c r="A128" s="8" t="s">
        <v>472</v>
      </c>
      <c r="B128" s="9" t="s">
        <v>338</v>
      </c>
      <c r="C128" s="15" t="s">
        <v>339</v>
      </c>
      <c r="D128" s="9" t="s">
        <v>340</v>
      </c>
      <c r="E128" s="5"/>
      <c r="F128" s="16"/>
      <c r="G128" s="25">
        <v>83.4</v>
      </c>
      <c r="H128" s="25"/>
      <c r="I128" s="25">
        <v>83.4</v>
      </c>
    </row>
    <row r="129" spans="1:9" ht="27" customHeight="1" x14ac:dyDescent="0.15">
      <c r="A129" s="8" t="s">
        <v>473</v>
      </c>
      <c r="B129" s="9" t="s">
        <v>345</v>
      </c>
      <c r="C129" s="15" t="s">
        <v>346</v>
      </c>
      <c r="D129" s="9" t="s">
        <v>340</v>
      </c>
      <c r="E129" s="5"/>
      <c r="F129" s="16"/>
      <c r="G129" s="25">
        <v>81.2</v>
      </c>
      <c r="H129" s="25"/>
      <c r="I129" s="25">
        <v>81.2</v>
      </c>
    </row>
    <row r="130" spans="1:9" ht="27" customHeight="1" x14ac:dyDescent="0.15">
      <c r="A130" s="8" t="s">
        <v>474</v>
      </c>
      <c r="B130" s="9" t="s">
        <v>343</v>
      </c>
      <c r="C130" s="15" t="s">
        <v>344</v>
      </c>
      <c r="D130" s="9" t="s">
        <v>340</v>
      </c>
      <c r="E130" s="5"/>
      <c r="F130" s="16"/>
      <c r="G130" s="25">
        <v>79.400000000000006</v>
      </c>
      <c r="H130" s="25"/>
      <c r="I130" s="25">
        <v>79.400000000000006</v>
      </c>
    </row>
    <row r="131" spans="1:9" ht="27" customHeight="1" x14ac:dyDescent="0.15">
      <c r="A131" s="8" t="s">
        <v>475</v>
      </c>
      <c r="B131" s="9" t="s">
        <v>341</v>
      </c>
      <c r="C131" s="15" t="s">
        <v>342</v>
      </c>
      <c r="D131" s="9" t="s">
        <v>340</v>
      </c>
      <c r="E131" s="5"/>
      <c r="F131" s="16"/>
      <c r="G131" s="25">
        <v>77.2</v>
      </c>
      <c r="H131" s="25"/>
      <c r="I131" s="25">
        <v>77.2</v>
      </c>
    </row>
    <row r="132" spans="1:9" ht="27" customHeight="1" x14ac:dyDescent="0.15">
      <c r="A132" s="8" t="s">
        <v>476</v>
      </c>
      <c r="B132" s="9" t="s">
        <v>347</v>
      </c>
      <c r="C132" s="15" t="s">
        <v>348</v>
      </c>
      <c r="D132" s="9" t="s">
        <v>349</v>
      </c>
      <c r="E132" s="5"/>
      <c r="F132" s="16"/>
      <c r="G132" s="25">
        <v>88.2</v>
      </c>
      <c r="H132" s="25"/>
      <c r="I132" s="25">
        <v>88.2</v>
      </c>
    </row>
    <row r="133" spans="1:9" ht="27" customHeight="1" x14ac:dyDescent="0.15">
      <c r="A133" s="8" t="s">
        <v>477</v>
      </c>
      <c r="B133" s="9" t="s">
        <v>351</v>
      </c>
      <c r="C133" s="15" t="s">
        <v>352</v>
      </c>
      <c r="D133" s="9" t="s">
        <v>349</v>
      </c>
      <c r="E133" s="5"/>
      <c r="F133" s="16"/>
      <c r="G133" s="25">
        <v>86.8</v>
      </c>
      <c r="H133" s="25"/>
      <c r="I133" s="25">
        <v>86.8</v>
      </c>
    </row>
    <row r="134" spans="1:9" ht="27" customHeight="1" x14ac:dyDescent="0.15">
      <c r="A134" s="8" t="s">
        <v>478</v>
      </c>
      <c r="B134" s="9" t="s">
        <v>357</v>
      </c>
      <c r="C134" s="15" t="s">
        <v>358</v>
      </c>
      <c r="D134" s="9" t="s">
        <v>349</v>
      </c>
      <c r="E134" s="5"/>
      <c r="F134" s="16"/>
      <c r="G134" s="9">
        <v>81</v>
      </c>
      <c r="H134" s="9"/>
      <c r="I134" s="9">
        <v>81</v>
      </c>
    </row>
    <row r="135" spans="1:9" ht="27" customHeight="1" x14ac:dyDescent="0.15">
      <c r="A135" s="8" t="s">
        <v>479</v>
      </c>
      <c r="B135" s="9" t="s">
        <v>354</v>
      </c>
      <c r="C135" s="15" t="s">
        <v>355</v>
      </c>
      <c r="D135" s="9" t="s">
        <v>349</v>
      </c>
      <c r="E135" s="5"/>
      <c r="F135" s="16"/>
      <c r="G135" s="25">
        <v>78.599999999999994</v>
      </c>
      <c r="H135" s="25"/>
      <c r="I135" s="25">
        <v>78.599999999999994</v>
      </c>
    </row>
    <row r="136" spans="1:9" ht="27" customHeight="1" x14ac:dyDescent="0.15">
      <c r="A136" s="8" t="s">
        <v>480</v>
      </c>
      <c r="B136" s="9" t="s">
        <v>360</v>
      </c>
      <c r="C136" s="15" t="s">
        <v>361</v>
      </c>
      <c r="D136" s="9" t="s">
        <v>349</v>
      </c>
      <c r="E136" s="5"/>
      <c r="F136" s="16"/>
      <c r="G136" s="25">
        <v>76.2</v>
      </c>
      <c r="H136" s="25"/>
      <c r="I136" s="25">
        <v>76.2</v>
      </c>
    </row>
    <row r="137" spans="1:9" ht="27" customHeight="1" x14ac:dyDescent="0.15">
      <c r="A137" s="8" t="s">
        <v>481</v>
      </c>
      <c r="B137" s="17" t="s">
        <v>363</v>
      </c>
      <c r="C137" s="15" t="s">
        <v>364</v>
      </c>
      <c r="D137" s="9" t="s">
        <v>365</v>
      </c>
      <c r="E137" s="17"/>
      <c r="F137" s="18"/>
      <c r="G137" s="25" t="s">
        <v>384</v>
      </c>
      <c r="H137" s="25"/>
      <c r="I137" s="25" t="s">
        <v>384</v>
      </c>
    </row>
    <row r="138" spans="1:9" ht="27" customHeight="1" x14ac:dyDescent="0.15">
      <c r="A138" s="8" t="s">
        <v>482</v>
      </c>
      <c r="B138" s="17" t="s">
        <v>367</v>
      </c>
      <c r="C138" s="15" t="s">
        <v>368</v>
      </c>
      <c r="D138" s="9" t="s">
        <v>365</v>
      </c>
      <c r="E138" s="17"/>
      <c r="F138" s="18"/>
      <c r="G138" s="9"/>
      <c r="H138" s="9"/>
      <c r="I138" s="9" t="s">
        <v>386</v>
      </c>
    </row>
    <row r="139" spans="1:9" ht="27" customHeight="1" x14ac:dyDescent="0.15">
      <c r="A139" s="8" t="s">
        <v>483</v>
      </c>
      <c r="B139" s="9" t="s">
        <v>369</v>
      </c>
      <c r="C139" s="15" t="s">
        <v>370</v>
      </c>
      <c r="D139" s="9" t="s">
        <v>371</v>
      </c>
      <c r="E139" s="9">
        <v>62.9</v>
      </c>
      <c r="F139" s="22">
        <v>37.74</v>
      </c>
      <c r="G139" s="26">
        <v>86.7</v>
      </c>
      <c r="H139" s="26">
        <v>34.68</v>
      </c>
      <c r="I139" s="26">
        <v>72.42</v>
      </c>
    </row>
    <row r="140" spans="1:9" ht="27" customHeight="1" x14ac:dyDescent="0.15">
      <c r="A140" s="8" t="s">
        <v>484</v>
      </c>
      <c r="B140" s="9" t="s">
        <v>372</v>
      </c>
      <c r="C140" s="15" t="s">
        <v>373</v>
      </c>
      <c r="D140" s="9" t="s">
        <v>371</v>
      </c>
      <c r="E140" s="9">
        <v>59.7</v>
      </c>
      <c r="F140" s="22">
        <v>35.82</v>
      </c>
      <c r="G140" s="26">
        <v>87.78</v>
      </c>
      <c r="H140" s="26">
        <v>35.11</v>
      </c>
      <c r="I140" s="26">
        <v>70.930000000000007</v>
      </c>
    </row>
    <row r="141" spans="1:9" ht="27" customHeight="1" x14ac:dyDescent="0.15">
      <c r="A141" s="8" t="s">
        <v>485</v>
      </c>
      <c r="B141" s="9" t="s">
        <v>374</v>
      </c>
      <c r="C141" s="15" t="s">
        <v>375</v>
      </c>
      <c r="D141" s="9" t="s">
        <v>371</v>
      </c>
      <c r="E141" s="9">
        <v>58.6</v>
      </c>
      <c r="F141" s="22">
        <v>35.159999999999997</v>
      </c>
      <c r="G141" s="26">
        <v>82.6</v>
      </c>
      <c r="H141" s="26">
        <v>33.04</v>
      </c>
      <c r="I141" s="26">
        <v>68.2</v>
      </c>
    </row>
    <row r="142" spans="1:9" ht="27" customHeight="1" x14ac:dyDescent="0.15">
      <c r="A142" s="8" t="s">
        <v>486</v>
      </c>
      <c r="B142" s="9" t="s">
        <v>379</v>
      </c>
      <c r="C142" s="15" t="s">
        <v>380</v>
      </c>
      <c r="D142" s="9" t="s">
        <v>378</v>
      </c>
      <c r="E142" s="9">
        <v>59.4</v>
      </c>
      <c r="F142" s="22">
        <v>35.64</v>
      </c>
      <c r="G142" s="26">
        <v>84.56</v>
      </c>
      <c r="H142" s="26">
        <v>33.82</v>
      </c>
      <c r="I142" s="26">
        <v>69.459999999999994</v>
      </c>
    </row>
    <row r="143" spans="1:9" ht="27" customHeight="1" x14ac:dyDescent="0.15">
      <c r="A143" s="8" t="s">
        <v>487</v>
      </c>
      <c r="B143" s="9" t="s">
        <v>381</v>
      </c>
      <c r="C143" s="15" t="s">
        <v>382</v>
      </c>
      <c r="D143" s="9" t="s">
        <v>378</v>
      </c>
      <c r="E143" s="9">
        <v>56.6</v>
      </c>
      <c r="F143" s="22">
        <v>33.96</v>
      </c>
      <c r="G143" s="26">
        <v>84.9</v>
      </c>
      <c r="H143" s="26">
        <v>33.96</v>
      </c>
      <c r="I143" s="26">
        <v>67.92</v>
      </c>
    </row>
    <row r="144" spans="1:9" ht="27" customHeight="1" x14ac:dyDescent="0.15">
      <c r="A144" s="8" t="s">
        <v>488</v>
      </c>
      <c r="B144" s="9" t="s">
        <v>376</v>
      </c>
      <c r="C144" s="15" t="s">
        <v>377</v>
      </c>
      <c r="D144" s="9" t="s">
        <v>378</v>
      </c>
      <c r="E144" s="9">
        <v>60.2</v>
      </c>
      <c r="F144" s="22">
        <v>36.119999999999997</v>
      </c>
      <c r="G144" s="22" t="s">
        <v>385</v>
      </c>
      <c r="H144" s="22"/>
      <c r="I144" s="22">
        <v>36.119999999999997</v>
      </c>
    </row>
  </sheetData>
  <sortState ref="A13:L15">
    <sortCondition descending="1" ref="I13:I15"/>
  </sortState>
  <mergeCells count="1">
    <mergeCell ref="A1:I1"/>
  </mergeCells>
  <phoneticPr fontId="6" type="noConversion"/>
  <pageMargins left="1.1023622047244095" right="0.94488188976377963" top="0.6692913385826772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其他事业单位</vt:lpstr>
      <vt:lpstr>其他事业单位!Print_Area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2019-09-22T09:10:14Z</cp:lastPrinted>
  <dcterms:created xsi:type="dcterms:W3CDTF">2006-09-13T11:21:00Z</dcterms:created>
  <dcterms:modified xsi:type="dcterms:W3CDTF">2019-09-22T13:01:20Z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